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Users\heklav\Kvika Banki hf\RISK - Documents\4.1 Heildaráhætta\4.1.10 Pillar III\Skýrslur Kviku\Vinnuskjöl\2025\Q4\"/>
    </mc:Choice>
  </mc:AlternateContent>
  <xr:revisionPtr revIDLastSave="0" documentId="13_ncr:1_{3D547D61-20B1-41D8-8D8A-0714DF0C90CA}" xr6:coauthVersionLast="47" xr6:coauthVersionMax="47" xr10:uidLastSave="{00000000-0000-0000-0000-000000000000}"/>
  <bookViews>
    <workbookView xWindow="-120" yWindow="-120" windowWidth="38640" windowHeight="21120" activeTab="2" xr2:uid="{83BE3E06-599C-4A93-A9D4-0082FFDF921D}"/>
  </bookViews>
  <sheets>
    <sheet name="Disclaimer" sheetId="15" r:id="rId1"/>
    <sheet name="OV1" sheetId="14" r:id="rId2"/>
    <sheet name="KM1" sheetId="2" r:id="rId3"/>
    <sheet name="OVA" sheetId="1" r:id="rId4"/>
    <sheet name="OVC" sheetId="21" r:id="rId5"/>
    <sheet name="CR1" sheetId="10" r:id="rId6"/>
    <sheet name="CQ1" sheetId="11" r:id="rId7"/>
    <sheet name="CQ3" sheetId="12" r:id="rId8"/>
    <sheet name="CQ7" sheetId="13" r:id="rId9"/>
    <sheet name="REMA" sheetId="4" r:id="rId10"/>
    <sheet name="REM1" sheetId="5" r:id="rId11"/>
    <sheet name="REM2" sheetId="6" r:id="rId12"/>
    <sheet name="REM3" sheetId="7" r:id="rId13"/>
    <sheet name="REM4" sheetId="8" r:id="rId14"/>
    <sheet name="REM5" sheetId="9" r:id="rId15"/>
    <sheet name="KM2" sheetId="16" r:id="rId16"/>
    <sheet name="TLAC1" sheetId="19" r:id="rId17"/>
    <sheet name="TLAC3" sheetId="20" r:id="rId18"/>
  </sheets>
  <externalReferences>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_123Graph_AGRAPH1" hidden="1">[1]T17_T18_MSURC!$E$831:$I$831</definedName>
    <definedName name="__123Graph_BGRAPH1" hidden="1">[1]T17_T18_MSURC!$E$832:$I$832</definedName>
    <definedName name="__123Graph_CGRAPH1" hidden="1">[1]T17_T18_MSURC!$E$834:$I$834</definedName>
    <definedName name="__123Graph_DGRAPH1" hidden="1">[1]T17_T18_MSURC!$E$835:$I$835</definedName>
    <definedName name="__123Graph_EGRAPH1" hidden="1">[1]T17_T18_MSURC!$E$837:$I$837</definedName>
    <definedName name="__123Graph_FGRAPH1" hidden="1">[1]T17_T18_MSURC!$E$838:$I$838</definedName>
    <definedName name="__123Graph_XGRAPH1" hidden="1">[1]T17_T18_MSURC!$E$829:$I$829</definedName>
    <definedName name="_1__123Graph_ACHART_1" hidden="1">[2]A!$C$31:$AJ$31</definedName>
    <definedName name="_10_3__1_WEBI_DataGrid" hidden="1">#REF!</definedName>
    <definedName name="_11_3__1_WEBI_HHeading" hidden="1">#REF!</definedName>
    <definedName name="_12_3__1_WEBI_Table" hidden="1">#REF!</definedName>
    <definedName name="_13_4__1_WEBI_DataGrid" hidden="1">#REF!</definedName>
    <definedName name="_14_4__1_WEBI_HHeading" hidden="1">#REF!</definedName>
    <definedName name="_15_4__1_WEBI_Table" hidden="1">#REF!</definedName>
    <definedName name="_16_5__1_WEBI_DataGrid" hidden="1">#REF!</definedName>
    <definedName name="_17_5__1_WEBI_HHeading" hidden="1">#REF!</definedName>
    <definedName name="_18_5__1_WEBI_Table" hidden="1">#REF!</definedName>
    <definedName name="_19_6__1_WEBI_DataGrid" hidden="1">#REF!</definedName>
    <definedName name="_2__123Graph_ACHART_2" hidden="1">[2]A!$C$31:$AJ$31</definedName>
    <definedName name="_2_1__1_WEBI_DataGrid" hidden="1">#REF!</definedName>
    <definedName name="_20_6__1_WEBI_HHeading" hidden="1">#REF!</definedName>
    <definedName name="_21_6__1_WEBI_Table" hidden="1">#REF!</definedName>
    <definedName name="_3__123Graph_BCHART_1" hidden="1">[2]A!$C$28:$AJ$28</definedName>
    <definedName name="_4__123Graph_BCHART_2" hidden="1">[2]A!$C$36:$AJ$36</definedName>
    <definedName name="_4_1__1_WEBI_HHeading" hidden="1">#REF!</definedName>
    <definedName name="_5__123Graph_CCHART_1" hidden="1">[2]A!$C$24:$AJ$24</definedName>
    <definedName name="_6__123Graph_CCHART_2" hidden="1">[2]A!$C$38:$AJ$38</definedName>
    <definedName name="_6_1__1_WEBI_Table" hidden="1">#REF!</definedName>
    <definedName name="_7__123Graph_XCHART_1" hidden="1">[2]A!$C$5:$AJ$5</definedName>
    <definedName name="_7_2__1_WEBI_DataGrid" hidden="1">#REF!</definedName>
    <definedName name="_8__123Graph_XCHART_2" hidden="1">[2]A!$C$39:$AJ$39</definedName>
    <definedName name="_8_2__1_WEBI_HHeading" hidden="1">#REF!</definedName>
    <definedName name="_9_2__1_WEBI_Table" hidden="1">#REF!</definedName>
    <definedName name="_AMO_UniqueIdentifier" hidden="1">"'715d5f73-8bbd-4e32-b869-dd806be366ab'"</definedName>
    <definedName name="a" localSheetId="6" hidden="1">{#N/A,#N/A,FALSE,"ebl.1.0 ";#N/A,#N/A,FALSE,"skýr.bl";#N/A,#N/A,FALSE,"ebl.2.0";#N/A,#N/A,FALSE,"ebl.3.0";#N/A,#N/A,FALSE,"ebl.3.1";#N/A,#N/A,FALSE,"ebl.3.2";#N/A,#N/A,FALSE,"ebl.3.3";#N/A,#N/A,FALSE,"ebl.4.0";#N/A,#N/A,FALSE,"ebl. 5.0";#N/A,#N/A,FALSE,"ebl. 5.1";#N/A,#N/A,FALSE,"ebl.5.2";#N/A,#N/A,FALSE,"ebl.5.3";#N/A,#N/A,FALSE,"ebl. 5.4";#N/A,#N/A,FALSE,"ebl. 6.0";#N/A,#N/A,FALSE,"ebl.6.1";#N/A,#N/A,FALSE,"ebl. 6.2";#N/A,#N/A,FALSE,"ebl.6.3";#N/A,#N/A,FALSE,"ebl.6.4";#N/A,#N/A,FALSE,"ebl. 7.0";#N/A,#N/A,FALSE,"ebl.8.0"}</definedName>
    <definedName name="a" localSheetId="7" hidden="1">{#N/A,#N/A,FALSE,"ebl.1.0 ";#N/A,#N/A,FALSE,"skýr.bl";#N/A,#N/A,FALSE,"ebl.2.0";#N/A,#N/A,FALSE,"ebl.3.0";#N/A,#N/A,FALSE,"ebl.3.1";#N/A,#N/A,FALSE,"ebl.3.2";#N/A,#N/A,FALSE,"ebl.3.3";#N/A,#N/A,FALSE,"ebl.4.0";#N/A,#N/A,FALSE,"ebl. 5.0";#N/A,#N/A,FALSE,"ebl. 5.1";#N/A,#N/A,FALSE,"ebl.5.2";#N/A,#N/A,FALSE,"ebl.5.3";#N/A,#N/A,FALSE,"ebl. 5.4";#N/A,#N/A,FALSE,"ebl. 6.0";#N/A,#N/A,FALSE,"ebl.6.1";#N/A,#N/A,FALSE,"ebl. 6.2";#N/A,#N/A,FALSE,"ebl.6.3";#N/A,#N/A,FALSE,"ebl.6.4";#N/A,#N/A,FALSE,"ebl. 7.0";#N/A,#N/A,FALSE,"ebl.8.0"}</definedName>
    <definedName name="a" localSheetId="5" hidden="1">{#N/A,#N/A,FALSE,"ebl.1.0 ";#N/A,#N/A,FALSE,"skýr.bl";#N/A,#N/A,FALSE,"ebl.2.0";#N/A,#N/A,FALSE,"ebl.3.0";#N/A,#N/A,FALSE,"ebl.3.1";#N/A,#N/A,FALSE,"ebl.3.2";#N/A,#N/A,FALSE,"ebl.3.3";#N/A,#N/A,FALSE,"ebl.4.0";#N/A,#N/A,FALSE,"ebl. 5.0";#N/A,#N/A,FALSE,"ebl. 5.1";#N/A,#N/A,FALSE,"ebl.5.2";#N/A,#N/A,FALSE,"ebl.5.3";#N/A,#N/A,FALSE,"ebl. 5.4";#N/A,#N/A,FALSE,"ebl. 6.0";#N/A,#N/A,FALSE,"ebl.6.1";#N/A,#N/A,FALSE,"ebl. 6.2";#N/A,#N/A,FALSE,"ebl.6.3";#N/A,#N/A,FALSE,"ebl.6.4";#N/A,#N/A,FALSE,"ebl. 7.0";#N/A,#N/A,FALSE,"ebl.8.0"}</definedName>
    <definedName name="a" localSheetId="1" hidden="1">{#N/A,#N/A,FALSE,"ebl.1.0 ";#N/A,#N/A,FALSE,"skýr.bl";#N/A,#N/A,FALSE,"ebl.2.0";#N/A,#N/A,FALSE,"ebl.3.0";#N/A,#N/A,FALSE,"ebl.3.1";#N/A,#N/A,FALSE,"ebl.3.2";#N/A,#N/A,FALSE,"ebl.3.3";#N/A,#N/A,FALSE,"ebl.4.0";#N/A,#N/A,FALSE,"ebl. 5.0";#N/A,#N/A,FALSE,"ebl. 5.1";#N/A,#N/A,FALSE,"ebl.5.2";#N/A,#N/A,FALSE,"ebl.5.3";#N/A,#N/A,FALSE,"ebl. 5.4";#N/A,#N/A,FALSE,"ebl. 6.0";#N/A,#N/A,FALSE,"ebl.6.1";#N/A,#N/A,FALSE,"ebl. 6.2";#N/A,#N/A,FALSE,"ebl.6.3";#N/A,#N/A,FALSE,"ebl.6.4";#N/A,#N/A,FALSE,"ebl. 7.0";#N/A,#N/A,FALSE,"ebl.8.0"}</definedName>
    <definedName name="a" hidden="1">{#N/A,#N/A,FALSE,"ebl.1.0 ";#N/A,#N/A,FALSE,"skýr.bl";#N/A,#N/A,FALSE,"ebl.2.0";#N/A,#N/A,FALSE,"ebl.3.0";#N/A,#N/A,FALSE,"ebl.3.1";#N/A,#N/A,FALSE,"ebl.3.2";#N/A,#N/A,FALSE,"ebl.3.3";#N/A,#N/A,FALSE,"ebl.4.0";#N/A,#N/A,FALSE,"ebl. 5.0";#N/A,#N/A,FALSE,"ebl. 5.1";#N/A,#N/A,FALSE,"ebl.5.2";#N/A,#N/A,FALSE,"ebl.5.3";#N/A,#N/A,FALSE,"ebl. 5.4";#N/A,#N/A,FALSE,"ebl. 6.0";#N/A,#N/A,FALSE,"ebl.6.1";#N/A,#N/A,FALSE,"ebl. 6.2";#N/A,#N/A,FALSE,"ebl.6.3";#N/A,#N/A,FALSE,"ebl.6.4";#N/A,#N/A,FALSE,"ebl. 7.0";#N/A,#N/A,FALSE,"ebl.8.0"}</definedName>
    <definedName name="a_old" localSheetId="6" hidden="1">{#N/A,#N/A,FALSE,"ebl.1.0 ";#N/A,#N/A,FALSE,"skýr.bl";#N/A,#N/A,FALSE,"ebl.2.0";#N/A,#N/A,FALSE,"ebl.3.0";#N/A,#N/A,FALSE,"ebl.3.1";#N/A,#N/A,FALSE,"ebl.3.2";#N/A,#N/A,FALSE,"ebl.3.3";#N/A,#N/A,FALSE,"ebl.4.0";#N/A,#N/A,FALSE,"ebl. 5.0";#N/A,#N/A,FALSE,"ebl. 5.1";#N/A,#N/A,FALSE,"ebl.5.2";#N/A,#N/A,FALSE,"ebl.5.3";#N/A,#N/A,FALSE,"ebl. 5.4";#N/A,#N/A,FALSE,"ebl. 6.0";#N/A,#N/A,FALSE,"ebl.6.1";#N/A,#N/A,FALSE,"ebl. 6.2";#N/A,#N/A,FALSE,"ebl.6.3";#N/A,#N/A,FALSE,"ebl.6.4";#N/A,#N/A,FALSE,"ebl. 7.0";#N/A,#N/A,FALSE,"ebl.8.0"}</definedName>
    <definedName name="a_old" localSheetId="7" hidden="1">{#N/A,#N/A,FALSE,"ebl.1.0 ";#N/A,#N/A,FALSE,"skýr.bl";#N/A,#N/A,FALSE,"ebl.2.0";#N/A,#N/A,FALSE,"ebl.3.0";#N/A,#N/A,FALSE,"ebl.3.1";#N/A,#N/A,FALSE,"ebl.3.2";#N/A,#N/A,FALSE,"ebl.3.3";#N/A,#N/A,FALSE,"ebl.4.0";#N/A,#N/A,FALSE,"ebl. 5.0";#N/A,#N/A,FALSE,"ebl. 5.1";#N/A,#N/A,FALSE,"ebl.5.2";#N/A,#N/A,FALSE,"ebl.5.3";#N/A,#N/A,FALSE,"ebl. 5.4";#N/A,#N/A,FALSE,"ebl. 6.0";#N/A,#N/A,FALSE,"ebl.6.1";#N/A,#N/A,FALSE,"ebl. 6.2";#N/A,#N/A,FALSE,"ebl.6.3";#N/A,#N/A,FALSE,"ebl.6.4";#N/A,#N/A,FALSE,"ebl. 7.0";#N/A,#N/A,FALSE,"ebl.8.0"}</definedName>
    <definedName name="a_old" localSheetId="5" hidden="1">{#N/A,#N/A,FALSE,"ebl.1.0 ";#N/A,#N/A,FALSE,"skýr.bl";#N/A,#N/A,FALSE,"ebl.2.0";#N/A,#N/A,FALSE,"ebl.3.0";#N/A,#N/A,FALSE,"ebl.3.1";#N/A,#N/A,FALSE,"ebl.3.2";#N/A,#N/A,FALSE,"ebl.3.3";#N/A,#N/A,FALSE,"ebl.4.0";#N/A,#N/A,FALSE,"ebl. 5.0";#N/A,#N/A,FALSE,"ebl. 5.1";#N/A,#N/A,FALSE,"ebl.5.2";#N/A,#N/A,FALSE,"ebl.5.3";#N/A,#N/A,FALSE,"ebl. 5.4";#N/A,#N/A,FALSE,"ebl. 6.0";#N/A,#N/A,FALSE,"ebl.6.1";#N/A,#N/A,FALSE,"ebl. 6.2";#N/A,#N/A,FALSE,"ebl.6.3";#N/A,#N/A,FALSE,"ebl.6.4";#N/A,#N/A,FALSE,"ebl. 7.0";#N/A,#N/A,FALSE,"ebl.8.0"}</definedName>
    <definedName name="a_old" localSheetId="1" hidden="1">{#N/A,#N/A,FALSE,"ebl.1.0 ";#N/A,#N/A,FALSE,"skýr.bl";#N/A,#N/A,FALSE,"ebl.2.0";#N/A,#N/A,FALSE,"ebl.3.0";#N/A,#N/A,FALSE,"ebl.3.1";#N/A,#N/A,FALSE,"ebl.3.2";#N/A,#N/A,FALSE,"ebl.3.3";#N/A,#N/A,FALSE,"ebl.4.0";#N/A,#N/A,FALSE,"ebl. 5.0";#N/A,#N/A,FALSE,"ebl. 5.1";#N/A,#N/A,FALSE,"ebl.5.2";#N/A,#N/A,FALSE,"ebl.5.3";#N/A,#N/A,FALSE,"ebl. 5.4";#N/A,#N/A,FALSE,"ebl. 6.0";#N/A,#N/A,FALSE,"ebl.6.1";#N/A,#N/A,FALSE,"ebl. 6.2";#N/A,#N/A,FALSE,"ebl.6.3";#N/A,#N/A,FALSE,"ebl.6.4";#N/A,#N/A,FALSE,"ebl. 7.0";#N/A,#N/A,FALSE,"ebl.8.0"}</definedName>
    <definedName name="a_old" hidden="1">{#N/A,#N/A,FALSE,"ebl.1.0 ";#N/A,#N/A,FALSE,"skýr.bl";#N/A,#N/A,FALSE,"ebl.2.0";#N/A,#N/A,FALSE,"ebl.3.0";#N/A,#N/A,FALSE,"ebl.3.1";#N/A,#N/A,FALSE,"ebl.3.2";#N/A,#N/A,FALSE,"ebl.3.3";#N/A,#N/A,FALSE,"ebl.4.0";#N/A,#N/A,FALSE,"ebl. 5.0";#N/A,#N/A,FALSE,"ebl. 5.1";#N/A,#N/A,FALSE,"ebl.5.2";#N/A,#N/A,FALSE,"ebl.5.3";#N/A,#N/A,FALSE,"ebl. 5.4";#N/A,#N/A,FALSE,"ebl. 6.0";#N/A,#N/A,FALSE,"ebl.6.1";#N/A,#N/A,FALSE,"ebl. 6.2";#N/A,#N/A,FALSE,"ebl.6.3";#N/A,#N/A,FALSE,"ebl.6.4";#N/A,#N/A,FALSE,"ebl. 7.0";#N/A,#N/A,FALSE,"ebl.8.0"}</definedName>
    <definedName name="accStd">[3]Enumerations!$A$1:$A$2</definedName>
    <definedName name="AdrarEignir">[3]EH!$F$21</definedName>
    <definedName name="AdrarSkuldir">[3]EH!$F$18</definedName>
    <definedName name="AS2DocOpenMode" hidden="1">"AS2DocumentEdit"</definedName>
    <definedName name="CIQWBGuid" hidden="1">"b7a9d440-15b0-4c16-85ea-881cf2ba3767"</definedName>
    <definedName name="dags">'[4]Forsendur og verklýsing'!$D$3</definedName>
    <definedName name="DagsAud">'[4]Forsendur og verklýsing'!$D$4</definedName>
    <definedName name="DME_BeforeCloseCompleted" hidden="1">"False"</definedName>
    <definedName name="DME_Dirty" hidden="1">"False"</definedName>
    <definedName name="DME_ODMALinks1" hidden="1">"::ODMA\DME-MSE\SI-16170=H:\Vinnumarkaður\Hagstofa\Vinnumarkaðskönnun 2003-2004_1.xls"</definedName>
    <definedName name="DME_ODMALinks2" hidden="1">"::ODMA\DME-MSE\si-27925=C:\DOCUME~1\helgagud\LOCALS~1\Temp\Dme\si-27925.xls"</definedName>
    <definedName name="DME_ODMALinksCount" hidden="1">"1"</definedName>
    <definedName name="Enum_1">[5]Enumerations!$A$1:$A$2</definedName>
    <definedName name="Enum_2">[5]Enumerations!$A$3:$A$6</definedName>
    <definedName name="Enum_3">[5]Enumerations!$A$7:$A$9</definedName>
    <definedName name="Enum_4">[5]Enumerations!$A$10:$A$368</definedName>
    <definedName name="Enum_5">[5]Enumerations!$A$369:$A$381</definedName>
    <definedName name="Enum_6">[6]Enumerations!$A$371:$A$384</definedName>
    <definedName name="EUR">[3]Forsendur!$C$10</definedName>
    <definedName name="Eva" hidden="1">#REF!</definedName>
    <definedName name="GBP">[3]Forsendur!$C$12</definedName>
    <definedName name="GeniusHideErrors" hidden="1">"A1"</definedName>
    <definedName name="IQ_CH">110000</definedName>
    <definedName name="IQ_CQ">5000</definedName>
    <definedName name="IQ_CY">10000</definedName>
    <definedName name="IQ_DAILY">500000</definedName>
    <definedName name="IQ_DNTM" hidden="1">700000</definedName>
    <definedName name="IQ_EXPENSE_CODE_" hidden="1">"test"</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cr_2" localSheetId="6" hidden="1">{#N/A,#N/A,FALSE,"ebl.1.0 ";#N/A,#N/A,FALSE,"skýr.bl";#N/A,#N/A,FALSE,"ebl.2.0";#N/A,#N/A,FALSE,"ebl.3.0";#N/A,#N/A,FALSE,"ebl.3.1";#N/A,#N/A,FALSE,"ebl.3.2";#N/A,#N/A,FALSE,"ebl.3.3";#N/A,#N/A,FALSE,"ebl.4.0";#N/A,#N/A,FALSE,"ebl.8.0"}</definedName>
    <definedName name="lcr_2" localSheetId="7" hidden="1">{#N/A,#N/A,FALSE,"ebl.1.0 ";#N/A,#N/A,FALSE,"skýr.bl";#N/A,#N/A,FALSE,"ebl.2.0";#N/A,#N/A,FALSE,"ebl.3.0";#N/A,#N/A,FALSE,"ebl.3.1";#N/A,#N/A,FALSE,"ebl.3.2";#N/A,#N/A,FALSE,"ebl.3.3";#N/A,#N/A,FALSE,"ebl.4.0";#N/A,#N/A,FALSE,"ebl.8.0"}</definedName>
    <definedName name="lcr_2" localSheetId="5" hidden="1">{#N/A,#N/A,FALSE,"ebl.1.0 ";#N/A,#N/A,FALSE,"skýr.bl";#N/A,#N/A,FALSE,"ebl.2.0";#N/A,#N/A,FALSE,"ebl.3.0";#N/A,#N/A,FALSE,"ebl.3.1";#N/A,#N/A,FALSE,"ebl.3.2";#N/A,#N/A,FALSE,"ebl.3.3";#N/A,#N/A,FALSE,"ebl.4.0";#N/A,#N/A,FALSE,"ebl.8.0"}</definedName>
    <definedName name="lcr_2" localSheetId="1" hidden="1">{#N/A,#N/A,FALSE,"ebl.1.0 ";#N/A,#N/A,FALSE,"skýr.bl";#N/A,#N/A,FALSE,"ebl.2.0";#N/A,#N/A,FALSE,"ebl.3.0";#N/A,#N/A,FALSE,"ebl.3.1";#N/A,#N/A,FALSE,"ebl.3.2";#N/A,#N/A,FALSE,"ebl.3.3";#N/A,#N/A,FALSE,"ebl.4.0";#N/A,#N/A,FALSE,"ebl.8.0"}</definedName>
    <definedName name="lcr_2" hidden="1">{#N/A,#N/A,FALSE,"ebl.1.0 ";#N/A,#N/A,FALSE,"skýr.bl";#N/A,#N/A,FALSE,"ebl.2.0";#N/A,#N/A,FALSE,"ebl.3.0";#N/A,#N/A,FALSE,"ebl.3.1";#N/A,#N/A,FALSE,"ebl.3.2";#N/A,#N/A,FALSE,"ebl.3.3";#N/A,#N/A,FALSE,"ebl.4.0";#N/A,#N/A,FALSE,"ebl.8.0"}</definedName>
    <definedName name="LCRverðbref" localSheetId="6" hidden="1">{#N/A,#N/A,FALSE,"ebl.1.0 ";#N/A,#N/A,FALSE,"skýr.bl";#N/A,#N/A,FALSE,"ebl.2.0";#N/A,#N/A,FALSE,"ebl.3.0";#N/A,#N/A,FALSE,"ebl.3.1";#N/A,#N/A,FALSE,"ebl.3.2";#N/A,#N/A,FALSE,"ebl.3.3";#N/A,#N/A,FALSE,"ebl.4.0";#N/A,#N/A,FALSE,"ebl. 5.0";#N/A,#N/A,FALSE,"ebl. 5.1";#N/A,#N/A,FALSE,"ebl.5.2";#N/A,#N/A,FALSE,"ebl.5.3";#N/A,#N/A,FALSE,"ebl. 5.4";#N/A,#N/A,FALSE,"ebl. 6.0";#N/A,#N/A,FALSE,"ebl.6.1";#N/A,#N/A,FALSE,"ebl. 6.2";#N/A,#N/A,FALSE,"ebl.6.3";#N/A,#N/A,FALSE,"ebl.6.4";#N/A,#N/A,FALSE,"ebl. 7.0";#N/A,#N/A,FALSE,"ebl.8.0"}</definedName>
    <definedName name="LCRverðbref" localSheetId="7" hidden="1">{#N/A,#N/A,FALSE,"ebl.1.0 ";#N/A,#N/A,FALSE,"skýr.bl";#N/A,#N/A,FALSE,"ebl.2.0";#N/A,#N/A,FALSE,"ebl.3.0";#N/A,#N/A,FALSE,"ebl.3.1";#N/A,#N/A,FALSE,"ebl.3.2";#N/A,#N/A,FALSE,"ebl.3.3";#N/A,#N/A,FALSE,"ebl.4.0";#N/A,#N/A,FALSE,"ebl. 5.0";#N/A,#N/A,FALSE,"ebl. 5.1";#N/A,#N/A,FALSE,"ebl.5.2";#N/A,#N/A,FALSE,"ebl.5.3";#N/A,#N/A,FALSE,"ebl. 5.4";#N/A,#N/A,FALSE,"ebl. 6.0";#N/A,#N/A,FALSE,"ebl.6.1";#N/A,#N/A,FALSE,"ebl. 6.2";#N/A,#N/A,FALSE,"ebl.6.3";#N/A,#N/A,FALSE,"ebl.6.4";#N/A,#N/A,FALSE,"ebl. 7.0";#N/A,#N/A,FALSE,"ebl.8.0"}</definedName>
    <definedName name="LCRverðbref" localSheetId="5" hidden="1">{#N/A,#N/A,FALSE,"ebl.1.0 ";#N/A,#N/A,FALSE,"skýr.bl";#N/A,#N/A,FALSE,"ebl.2.0";#N/A,#N/A,FALSE,"ebl.3.0";#N/A,#N/A,FALSE,"ebl.3.1";#N/A,#N/A,FALSE,"ebl.3.2";#N/A,#N/A,FALSE,"ebl.3.3";#N/A,#N/A,FALSE,"ebl.4.0";#N/A,#N/A,FALSE,"ebl. 5.0";#N/A,#N/A,FALSE,"ebl. 5.1";#N/A,#N/A,FALSE,"ebl.5.2";#N/A,#N/A,FALSE,"ebl.5.3";#N/A,#N/A,FALSE,"ebl. 5.4";#N/A,#N/A,FALSE,"ebl. 6.0";#N/A,#N/A,FALSE,"ebl.6.1";#N/A,#N/A,FALSE,"ebl. 6.2";#N/A,#N/A,FALSE,"ebl.6.3";#N/A,#N/A,FALSE,"ebl.6.4";#N/A,#N/A,FALSE,"ebl. 7.0";#N/A,#N/A,FALSE,"ebl.8.0"}</definedName>
    <definedName name="LCRverðbref" localSheetId="1" hidden="1">{#N/A,#N/A,FALSE,"ebl.1.0 ";#N/A,#N/A,FALSE,"skýr.bl";#N/A,#N/A,FALSE,"ebl.2.0";#N/A,#N/A,FALSE,"ebl.3.0";#N/A,#N/A,FALSE,"ebl.3.1";#N/A,#N/A,FALSE,"ebl.3.2";#N/A,#N/A,FALSE,"ebl.3.3";#N/A,#N/A,FALSE,"ebl.4.0";#N/A,#N/A,FALSE,"ebl. 5.0";#N/A,#N/A,FALSE,"ebl. 5.1";#N/A,#N/A,FALSE,"ebl.5.2";#N/A,#N/A,FALSE,"ebl.5.3";#N/A,#N/A,FALSE,"ebl. 5.4";#N/A,#N/A,FALSE,"ebl. 6.0";#N/A,#N/A,FALSE,"ebl.6.1";#N/A,#N/A,FALSE,"ebl. 6.2";#N/A,#N/A,FALSE,"ebl.6.3";#N/A,#N/A,FALSE,"ebl.6.4";#N/A,#N/A,FALSE,"ebl. 7.0";#N/A,#N/A,FALSE,"ebl.8.0"}</definedName>
    <definedName name="LCRverðbref" hidden="1">{#N/A,#N/A,FALSE,"ebl.1.0 ";#N/A,#N/A,FALSE,"skýr.bl";#N/A,#N/A,FALSE,"ebl.2.0";#N/A,#N/A,FALSE,"ebl.3.0";#N/A,#N/A,FALSE,"ebl.3.1";#N/A,#N/A,FALSE,"ebl.3.2";#N/A,#N/A,FALSE,"ebl.3.3";#N/A,#N/A,FALSE,"ebl.4.0";#N/A,#N/A,FALSE,"ebl. 5.0";#N/A,#N/A,FALSE,"ebl. 5.1";#N/A,#N/A,FALSE,"ebl.5.2";#N/A,#N/A,FALSE,"ebl.5.3";#N/A,#N/A,FALSE,"ebl. 5.4";#N/A,#N/A,FALSE,"ebl. 6.0";#N/A,#N/A,FALSE,"ebl.6.1";#N/A,#N/A,FALSE,"ebl. 6.2";#N/A,#N/A,FALSE,"ebl.6.3";#N/A,#N/A,FALSE,"ebl.6.4";#N/A,#N/A,FALSE,"ebl. 7.0";#N/A,#N/A,FALSE,"ebl.8.0"}</definedName>
    <definedName name="Leiðrétting23" localSheetId="6">'[7]OV1 data'!$C$21</definedName>
    <definedName name="Leiðrétting23" localSheetId="7">'[7]OV1 data'!$C$21</definedName>
    <definedName name="Leiðrétting23" localSheetId="5">'[7]OV1 data'!$C$21</definedName>
    <definedName name="Leiðrétting23">'[8]OV1 data'!$C$21</definedName>
    <definedName name="Leiðrétting24" localSheetId="6">'[7]OV1 data'!$C$20</definedName>
    <definedName name="Leiðrétting24" localSheetId="7">'[7]OV1 data'!$C$20</definedName>
    <definedName name="Leiðrétting24" localSheetId="5">'[7]OV1 data'!$C$20</definedName>
    <definedName name="Leiðrétting24">'[8]OV1 data'!$C$20</definedName>
    <definedName name="mask">[3]Forsendur!$C$7</definedName>
    <definedName name="SAPBEXdnldView" hidden="1">"D5B0NN7VPIZQALTFV9P8S4FOF"</definedName>
    <definedName name="SAPBEXsysID" hidden="1">"BWP"</definedName>
    <definedName name="scope">'[4]C 22.00'!$N$18</definedName>
    <definedName name="SEK">[3]Forsendur!$C$13</definedName>
    <definedName name="SingleCurr">[3]Forsendur!$C$6</definedName>
    <definedName name="SkölunHlutfalls">'[3]C 67.00.a (Total currencies)'!$Q$8</definedName>
    <definedName name="USD">[3]Forsendur!$C$11</definedName>
    <definedName name="wrn.Útprentunarskýrsla._.1." localSheetId="6" hidden="1">{#N/A,#N/A,FALSE,"ebl.1.0 ";#N/A,#N/A,FALSE,"skýr.bl";#N/A,#N/A,FALSE,"ebl.2.0";#N/A,#N/A,FALSE,"ebl.3.0";#N/A,#N/A,FALSE,"ebl.3.1";#N/A,#N/A,FALSE,"ebl.3.2";#N/A,#N/A,FALSE,"ebl.3.3";#N/A,#N/A,FALSE,"ebl.4.0";#N/A,#N/A,FALSE,"ebl. 5.0";#N/A,#N/A,FALSE,"ebl. 5.1";#N/A,#N/A,FALSE,"ebl.5.2";#N/A,#N/A,FALSE,"ebl.5.3";#N/A,#N/A,FALSE,"ebl. 5.4";#N/A,#N/A,FALSE,"ebl. 6.0";#N/A,#N/A,FALSE,"ebl.6.1";#N/A,#N/A,FALSE,"ebl. 6.2";#N/A,#N/A,FALSE,"ebl.6.3";#N/A,#N/A,FALSE,"ebl.6.4";#N/A,#N/A,FALSE,"ebl. 7.0";#N/A,#N/A,FALSE,"ebl.8.0"}</definedName>
    <definedName name="wrn.Útprentunarskýrsla._.1." localSheetId="7" hidden="1">{#N/A,#N/A,FALSE,"ebl.1.0 ";#N/A,#N/A,FALSE,"skýr.bl";#N/A,#N/A,FALSE,"ebl.2.0";#N/A,#N/A,FALSE,"ebl.3.0";#N/A,#N/A,FALSE,"ebl.3.1";#N/A,#N/A,FALSE,"ebl.3.2";#N/A,#N/A,FALSE,"ebl.3.3";#N/A,#N/A,FALSE,"ebl.4.0";#N/A,#N/A,FALSE,"ebl. 5.0";#N/A,#N/A,FALSE,"ebl. 5.1";#N/A,#N/A,FALSE,"ebl.5.2";#N/A,#N/A,FALSE,"ebl.5.3";#N/A,#N/A,FALSE,"ebl. 5.4";#N/A,#N/A,FALSE,"ebl. 6.0";#N/A,#N/A,FALSE,"ebl.6.1";#N/A,#N/A,FALSE,"ebl. 6.2";#N/A,#N/A,FALSE,"ebl.6.3";#N/A,#N/A,FALSE,"ebl.6.4";#N/A,#N/A,FALSE,"ebl. 7.0";#N/A,#N/A,FALSE,"ebl.8.0"}</definedName>
    <definedName name="wrn.Útprentunarskýrsla._.1." localSheetId="5" hidden="1">{#N/A,#N/A,FALSE,"ebl.1.0 ";#N/A,#N/A,FALSE,"skýr.bl";#N/A,#N/A,FALSE,"ebl.2.0";#N/A,#N/A,FALSE,"ebl.3.0";#N/A,#N/A,FALSE,"ebl.3.1";#N/A,#N/A,FALSE,"ebl.3.2";#N/A,#N/A,FALSE,"ebl.3.3";#N/A,#N/A,FALSE,"ebl.4.0";#N/A,#N/A,FALSE,"ebl. 5.0";#N/A,#N/A,FALSE,"ebl. 5.1";#N/A,#N/A,FALSE,"ebl.5.2";#N/A,#N/A,FALSE,"ebl.5.3";#N/A,#N/A,FALSE,"ebl. 5.4";#N/A,#N/A,FALSE,"ebl. 6.0";#N/A,#N/A,FALSE,"ebl.6.1";#N/A,#N/A,FALSE,"ebl. 6.2";#N/A,#N/A,FALSE,"ebl.6.3";#N/A,#N/A,FALSE,"ebl.6.4";#N/A,#N/A,FALSE,"ebl. 7.0";#N/A,#N/A,FALSE,"ebl.8.0"}</definedName>
    <definedName name="wrn.Útprentunarskýrsla._.1." localSheetId="1" hidden="1">{#N/A,#N/A,FALSE,"ebl.1.0 ";#N/A,#N/A,FALSE,"skýr.bl";#N/A,#N/A,FALSE,"ebl.2.0";#N/A,#N/A,FALSE,"ebl.3.0";#N/A,#N/A,FALSE,"ebl.3.1";#N/A,#N/A,FALSE,"ebl.3.2";#N/A,#N/A,FALSE,"ebl.3.3";#N/A,#N/A,FALSE,"ebl.4.0";#N/A,#N/A,FALSE,"ebl. 5.0";#N/A,#N/A,FALSE,"ebl. 5.1";#N/A,#N/A,FALSE,"ebl.5.2";#N/A,#N/A,FALSE,"ebl.5.3";#N/A,#N/A,FALSE,"ebl. 5.4";#N/A,#N/A,FALSE,"ebl. 6.0";#N/A,#N/A,FALSE,"ebl.6.1";#N/A,#N/A,FALSE,"ebl. 6.2";#N/A,#N/A,FALSE,"ebl.6.3";#N/A,#N/A,FALSE,"ebl.6.4";#N/A,#N/A,FALSE,"ebl. 7.0";#N/A,#N/A,FALSE,"ebl.8.0"}</definedName>
    <definedName name="wrn.Útprentunarskýrsla._.1." hidden="1">{#N/A,#N/A,FALSE,"ebl.1.0 ";#N/A,#N/A,FALSE,"skýr.bl";#N/A,#N/A,FALSE,"ebl.2.0";#N/A,#N/A,FALSE,"ebl.3.0";#N/A,#N/A,FALSE,"ebl.3.1";#N/A,#N/A,FALSE,"ebl.3.2";#N/A,#N/A,FALSE,"ebl.3.3";#N/A,#N/A,FALSE,"ebl.4.0";#N/A,#N/A,FALSE,"ebl. 5.0";#N/A,#N/A,FALSE,"ebl. 5.1";#N/A,#N/A,FALSE,"ebl.5.2";#N/A,#N/A,FALSE,"ebl.5.3";#N/A,#N/A,FALSE,"ebl. 5.4";#N/A,#N/A,FALSE,"ebl. 6.0";#N/A,#N/A,FALSE,"ebl.6.1";#N/A,#N/A,FALSE,"ebl. 6.2";#N/A,#N/A,FALSE,"ebl.6.3";#N/A,#N/A,FALSE,"ebl.6.4";#N/A,#N/A,FALSE,"ebl. 7.0";#N/A,#N/A,FALSE,"ebl.8.0"}</definedName>
    <definedName name="wrn.Útprentunarskýrsla._.2." localSheetId="6" hidden="1">{#N/A,#N/A,FALSE,"ebl.1.0 ";#N/A,#N/A,FALSE,"skýr.bl";#N/A,#N/A,FALSE,"ebl.2.0";#N/A,#N/A,FALSE,"ebl.3.0";#N/A,#N/A,FALSE,"ebl.3.1";#N/A,#N/A,FALSE,"ebl.3.2";#N/A,#N/A,FALSE,"ebl.3.3";#N/A,#N/A,FALSE,"ebl.4.0";#N/A,#N/A,FALSE,"ebl.8.0"}</definedName>
    <definedName name="wrn.Útprentunarskýrsla._.2." localSheetId="7" hidden="1">{#N/A,#N/A,FALSE,"ebl.1.0 ";#N/A,#N/A,FALSE,"skýr.bl";#N/A,#N/A,FALSE,"ebl.2.0";#N/A,#N/A,FALSE,"ebl.3.0";#N/A,#N/A,FALSE,"ebl.3.1";#N/A,#N/A,FALSE,"ebl.3.2";#N/A,#N/A,FALSE,"ebl.3.3";#N/A,#N/A,FALSE,"ebl.4.0";#N/A,#N/A,FALSE,"ebl.8.0"}</definedName>
    <definedName name="wrn.Útprentunarskýrsla._.2." localSheetId="5" hidden="1">{#N/A,#N/A,FALSE,"ebl.1.0 ";#N/A,#N/A,FALSE,"skýr.bl";#N/A,#N/A,FALSE,"ebl.2.0";#N/A,#N/A,FALSE,"ebl.3.0";#N/A,#N/A,FALSE,"ebl.3.1";#N/A,#N/A,FALSE,"ebl.3.2";#N/A,#N/A,FALSE,"ebl.3.3";#N/A,#N/A,FALSE,"ebl.4.0";#N/A,#N/A,FALSE,"ebl.8.0"}</definedName>
    <definedName name="wrn.Útprentunarskýrsla._.2." localSheetId="1" hidden="1">{#N/A,#N/A,FALSE,"ebl.1.0 ";#N/A,#N/A,FALSE,"skýr.bl";#N/A,#N/A,FALSE,"ebl.2.0";#N/A,#N/A,FALSE,"ebl.3.0";#N/A,#N/A,FALSE,"ebl.3.1";#N/A,#N/A,FALSE,"ebl.3.2";#N/A,#N/A,FALSE,"ebl.3.3";#N/A,#N/A,FALSE,"ebl.4.0";#N/A,#N/A,FALSE,"ebl.8.0"}</definedName>
    <definedName name="wrn.Útprentunarskýrsla._.2." hidden="1">{#N/A,#N/A,FALSE,"ebl.1.0 ";#N/A,#N/A,FALSE,"skýr.bl";#N/A,#N/A,FALSE,"ebl.2.0";#N/A,#N/A,FALSE,"ebl.3.0";#N/A,#N/A,FALSE,"ebl.3.1";#N/A,#N/A,FALSE,"ebl.3.2";#N/A,#N/A,FALSE,"ebl.3.3";#N/A,#N/A,FALSE,"ebl.4.0";#N/A,#N/A,FALSE,"ebl.8.0"}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16" l="1"/>
</calcChain>
</file>

<file path=xl/sharedStrings.xml><?xml version="1.0" encoding="utf-8"?>
<sst xmlns="http://schemas.openxmlformats.org/spreadsheetml/2006/main" count="592" uniqueCount="407">
  <si>
    <t>Table EU OVA – Institution risk management approach</t>
  </si>
  <si>
    <t>(a)  Disclosure of concise risk statement approved by the management body</t>
  </si>
  <si>
    <t>Point (f) of Article 435(1) CRR</t>
  </si>
  <si>
    <t>(c)  Declaration approved by the management body on the adequacy of the risk management arrangements</t>
  </si>
  <si>
    <t>Point (e) of Article 435(1) CRR</t>
  </si>
  <si>
    <t xml:space="preserve">The Board of Directors of Kvika Banki hf. confirms that the Bank’s risk management arrangements are comprehensive, robust, and well-aligned with its overall business strategy and risk profile. The risk management systems in place are designed to identify, assess, monitor, and mitigate material risks effectively, ensuring the Bank's continued resilience and sustainability.
The Board hereby declares that the risk management arrangements adequately address the Bank’s risk profile and strategic priorities. </t>
  </si>
  <si>
    <t>(f)  Strategies and processes to manage risks for each separate category of risk.</t>
  </si>
  <si>
    <t>Point (a) of Article 435(1) CRR</t>
  </si>
  <si>
    <t>Template EU KM1: Key metrics template</t>
  </si>
  <si>
    <t>a</t>
  </si>
  <si>
    <t>b</t>
  </si>
  <si>
    <t>c</t>
  </si>
  <si>
    <t>d</t>
  </si>
  <si>
    <t>e</t>
  </si>
  <si>
    <t>Available own funds (amounts)</t>
  </si>
  <si>
    <t xml:space="preserve">Common Equity Tier 1 (CET1) capital </t>
  </si>
  <si>
    <t xml:space="preserve">Tier 1 capital </t>
  </si>
  <si>
    <t xml:space="preserve">Total capital </t>
  </si>
  <si>
    <t>Risk-weighted exposure amounts</t>
  </si>
  <si>
    <t>Total risk exposure amount</t>
  </si>
  <si>
    <r>
      <t>Capital ratios (as a percentage of risk</t>
    </r>
    <r>
      <rPr>
        <b/>
        <sz val="8"/>
        <rFont val="Arial"/>
        <family val="2"/>
      </rPr>
      <t>-weighted</t>
    </r>
    <r>
      <rPr>
        <b/>
        <sz val="8"/>
        <color rgb="FF000000"/>
        <rFont val="Arial"/>
        <family val="2"/>
      </rPr>
      <t xml:space="preserve"> exposure amount)</t>
    </r>
  </si>
  <si>
    <r>
      <t>Common Equity Tier</t>
    </r>
    <r>
      <rPr>
        <sz val="8"/>
        <color theme="1"/>
        <rFont val="Arial"/>
        <family val="2"/>
      </rPr>
      <t> </t>
    </r>
    <r>
      <rPr>
        <sz val="8"/>
        <color rgb="FF000000"/>
        <rFont val="Arial"/>
        <family val="2"/>
      </rPr>
      <t>1 ratio (%)</t>
    </r>
  </si>
  <si>
    <t>Tier 1 ratio (%)</t>
  </si>
  <si>
    <t>Total capital ratio (%)</t>
  </si>
  <si>
    <t>Additional own funds requirements to address risks other than the risk of excessive leverage (as a percentage of risk-weighted exposure amount)</t>
  </si>
  <si>
    <t>EU 7a</t>
  </si>
  <si>
    <t xml:space="preserve">Additional own funds requirements to address risks other than the risk of excessive leverage (%) </t>
  </si>
  <si>
    <t>EU 7b</t>
  </si>
  <si>
    <t xml:space="preserve">     of which: to be made up of CET1 capital (percentage points)</t>
  </si>
  <si>
    <t>EU 7c</t>
  </si>
  <si>
    <t xml:space="preserve">     of which: to be made up of Tier 1 capital (percentage points)</t>
  </si>
  <si>
    <t>EU 7d</t>
  </si>
  <si>
    <t>Total SREP own funds requirements (%)</t>
  </si>
  <si>
    <t>Combined buffer and overall capital requirement (as a percentage of risk-weighted exposure amount)</t>
  </si>
  <si>
    <t>Capital conservation buffer (%)</t>
  </si>
  <si>
    <t>EU 8a</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</si>
  <si>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</si>
  <si>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</si>
  <si>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</si>
  <si>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</si>
  <si>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</si>
  <si>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</si>
  <si>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 (%)</t>
  </si>
  <si>
    <t>Combined buffer requirement (%)</t>
  </si>
  <si>
    <t>EU 11a</t>
  </si>
  <si>
    <t>Overall capital requirements (%)</t>
  </si>
  <si>
    <t>CET1 available after meeting the total SREP own funds requirements (%)</t>
  </si>
  <si>
    <t>Leverage ratio</t>
  </si>
  <si>
    <t>Total exposure measure</t>
  </si>
  <si>
    <t>Leverage ratio (%)</t>
  </si>
  <si>
    <t>Additional own funds requirements to address the risk of excessive leverage (as a percentage of total exposure measure)</t>
  </si>
  <si>
    <t>EU 14a</t>
  </si>
  <si>
    <t xml:space="preserve">Additional own funds requirements to address the risk of excessive leverage (%) </t>
  </si>
  <si>
    <t>EU 14b</t>
  </si>
  <si>
    <t>EU 14c</t>
  </si>
  <si>
    <t>Total SREP leverage ratio requirements (%)</t>
  </si>
  <si>
    <t>Leverage ratio buffer and overall leverage ratio requirement (as a percentage of total exposure measure)</t>
  </si>
  <si>
    <t>EU 14d</t>
  </si>
  <si>
    <t>Leverage ratio buffer requirement (%)</t>
  </si>
  <si>
    <t>EU 14e</t>
  </si>
  <si>
    <t>Overall leverage ratio requirement (%)</t>
  </si>
  <si>
    <t>Liquidity Coverage Ratio</t>
  </si>
  <si>
    <t>Total high-quality liquid assets (HQLA) (Weighted value - average)</t>
  </si>
  <si>
    <t>EU 16a</t>
  </si>
  <si>
    <t xml:space="preserve">Cash outflows - Total weighted value </t>
  </si>
  <si>
    <t>EU 16b</t>
  </si>
  <si>
    <t xml:space="preserve">Cash inflows - Total weighted value </t>
  </si>
  <si>
    <t>Total net cash outflows (adjusted value)</t>
  </si>
  <si>
    <t>Liquidity coverage ratio (%) (average)</t>
  </si>
  <si>
    <t>Net Stable Funding Ratio</t>
  </si>
  <si>
    <t>Total available stable funding</t>
  </si>
  <si>
    <t>Total required stable funding</t>
  </si>
  <si>
    <t>NSFR ratio (%)</t>
  </si>
  <si>
    <t xml:space="preserve"> Template EU OV1: Overview of total risk exposure amounts</t>
  </si>
  <si>
    <t>Total own funds requirements</t>
  </si>
  <si>
    <t>Credit risk (excluding CCR)</t>
  </si>
  <si>
    <t xml:space="preserve">Of which the standardised approach </t>
  </si>
  <si>
    <t xml:space="preserve">Of which the Foundation IRB (F-IRB) approach </t>
  </si>
  <si>
    <t>Of which:  slotting approach</t>
  </si>
  <si>
    <t>EU 4a</t>
  </si>
  <si>
    <t>Of which: equities under the simple risk weighted approach</t>
  </si>
  <si>
    <t xml:space="preserve">Of which the Advanced IRB (A-IRB) approach </t>
  </si>
  <si>
    <t>Counterparty credit risk - CCR</t>
  </si>
  <si>
    <t>Of which the standardised approach</t>
  </si>
  <si>
    <t>Of which internal model method (IMM)</t>
  </si>
  <si>
    <t>Of which exposures to a CCP</t>
  </si>
  <si>
    <t>EU 8b</t>
  </si>
  <si>
    <t>Of which credit valuation adjustment - CVA</t>
  </si>
  <si>
    <t>Of which other CCR</t>
  </si>
  <si>
    <t>Not applicable</t>
  </si>
  <si>
    <t>Settlement risk</t>
  </si>
  <si>
    <t>Securitisation exposures in the non-trading book (after the cap)</t>
  </si>
  <si>
    <t xml:space="preserve">Of which SEC-IRBA approach </t>
  </si>
  <si>
    <t>Of which SEC-ERBA (including IAA)</t>
  </si>
  <si>
    <t xml:space="preserve">Of which SEC-SA approach </t>
  </si>
  <si>
    <t>EU 19a</t>
  </si>
  <si>
    <t>Of which 1250%</t>
  </si>
  <si>
    <t>Position, foreign exchange and commodities risks (Market risk)</t>
  </si>
  <si>
    <t xml:space="preserve">Of which IMA </t>
  </si>
  <si>
    <t>EU 22a</t>
  </si>
  <si>
    <t>Large exposures</t>
  </si>
  <si>
    <t>Operational risk</t>
  </si>
  <si>
    <t>EU 23a</t>
  </si>
  <si>
    <t xml:space="preserve">Of which basic indicator approach </t>
  </si>
  <si>
    <t>EU 23b</t>
  </si>
  <si>
    <t xml:space="preserve">Of which standardised approach </t>
  </si>
  <si>
    <t>EU 23c</t>
  </si>
  <si>
    <t xml:space="preserve">Of which advanced measurement approach </t>
  </si>
  <si>
    <t xml:space="preserve">Amounts below the thresholds for deduction (subject to 250% risk weight) </t>
  </si>
  <si>
    <t>Total</t>
  </si>
  <si>
    <t>Table EU REMA – Remuneration policy</t>
  </si>
  <si>
    <t>(a)</t>
  </si>
  <si>
    <t>Information relating to the bodies that oversee remuneration</t>
  </si>
  <si>
    <t>(b)</t>
  </si>
  <si>
    <t>Information relating to the design and structure of the remuneration system for identified staff</t>
  </si>
  <si>
    <t>(c)</t>
  </si>
  <si>
    <t>Description of the ways in which current and future risks are taken into account in the remuneration processes. Disclosures shall include an overview of the key risks, their measurement and how these measures affect remuneration.</t>
  </si>
  <si>
    <t>Among other things, Kvika‘s Remuneration Policy is intended to prevent terms of employment from encouraging excessive risk taking and be in accordance with the Bank‘s Risk Policy and risk appetite, as defined by the Board of Directors. The Policy shall establish sound and effective risk management and make sure that the terms of employment accord with Kvika's value of long-term thinking, sustainability, the Bank's current situation, laws, regulations and good governance and business practices for the Bank’s sound and reliable operations. Furthermore, the Policy shall support Kvika’s business strategy and promote consideration of the long-term interests of the Bank’s owners, employees, customers and other stakeholders in a systematic and transparent manner. 
The guiding concern of the bonus scheme is to ensure that bonuses promote sound risk management, do not encourage excessive risk taking, and do not threaten the Bank’s capital base, liquidity or stability. Further, to ensure that bonuses are decided after consideration of risk, cost of capital and cost of maintenance of sufficient liquidity for paying bonuses and that bonuses do not restrict the Bank's build-up of equity base. The performance targets require risk awareness and do not promote excessive risk taking.</t>
  </si>
  <si>
    <t>(d)</t>
  </si>
  <si>
    <t>The ratios between fixed and variable remuneration set in accordance with point (g) of Article 94(1) CRD</t>
  </si>
  <si>
    <r>
      <rPr>
        <sz val="8"/>
        <color theme="1"/>
        <rFont val="Arial"/>
        <family val="2"/>
      </rPr>
      <t xml:space="preserve">As stated above, Icelandic law restricts the combined amount of variable remuneration, including deferred payments, to 25% of the annual salary of the recipient employee excluding the bonus. The limit has been incorporated in the Bank’s bonus scheme, approved by the Board of Directors and the annual general meeting, for all employees. The CEO has the authority to further restrict the combined amount of variable remuneration for individual units or employees through performance measures implemented by the CEO for the upcoming performance year. Further discussion on performance measures and performance targets can be seen above. </t>
    </r>
    <r>
      <rPr>
        <i/>
        <sz val="8"/>
        <color theme="1"/>
        <rFont val="Arial"/>
        <family val="2"/>
      </rPr>
      <t xml:space="preserve">
</t>
    </r>
  </si>
  <si>
    <t xml:space="preserve">
</t>
  </si>
  <si>
    <t>(e)</t>
  </si>
  <si>
    <t>Description of the ways in which the institution seeks to link performance during a performance measurement period with levels of remuneration</t>
  </si>
  <si>
    <t>(f)</t>
  </si>
  <si>
    <t>Description of the ways in which the institution seeks to adjust remuneration to take account of longterm performance</t>
  </si>
  <si>
    <t>(g)</t>
  </si>
  <si>
    <t>The description of the main parameters and rationale for any variable components scheme and any other non-cash benefit in accordance with point (f) of Article 450(1) CRR</t>
  </si>
  <si>
    <r>
      <rPr>
        <sz val="8"/>
        <color theme="1"/>
        <rFont val="Arial"/>
        <family val="2"/>
      </rPr>
      <t>Please see discussion above.</t>
    </r>
    <r>
      <rPr>
        <i/>
        <sz val="8"/>
        <color theme="1"/>
        <rFont val="Arial"/>
        <family val="2"/>
      </rPr>
      <t xml:space="preserve">
</t>
    </r>
  </si>
  <si>
    <t>(h)</t>
  </si>
  <si>
    <t>Upon demand from the relevant Member State or competent authority, the total remuneration for each member of the management body or senior management</t>
  </si>
  <si>
    <r>
      <rPr>
        <sz val="8"/>
        <color theme="1"/>
        <rFont val="Arial"/>
        <family val="2"/>
      </rPr>
      <t>N/A</t>
    </r>
    <r>
      <rPr>
        <i/>
        <sz val="8"/>
        <color theme="1"/>
        <rFont val="Arial"/>
        <family val="2"/>
      </rPr>
      <t xml:space="preserve">
</t>
    </r>
  </si>
  <si>
    <t>(i)</t>
  </si>
  <si>
    <t>Information on whether the institution benefits from a derogation laid down in Article 94(3) CRD in accordance with point (k) of Article 450(1) CRR</t>
  </si>
  <si>
    <t xml:space="preserve">Kvika benefits from derogation on the basis of Article 94(3) point a), as it has been implemented in Icelandic legislation. The derogations are applied to point (l) and (m) of Article 94(1). All staff members benefit from the derogation. Please see information on total remuneration split into fixed and variable remuneration in the Bank's annual financial statements.  </t>
  </si>
  <si>
    <t>(j)</t>
  </si>
  <si>
    <t>Large institutions shall disclose the quantitative information on the remuneration of their collective management body, differentiating between executive and non-executive members in accordance with Article 450(2) CRR</t>
  </si>
  <si>
    <t>Template EU REM1: Remuneration awarded for the financial year</t>
  </si>
  <si>
    <t xml:space="preserve">MB Management function </t>
  </si>
  <si>
    <t>Other senior management</t>
  </si>
  <si>
    <t>Other identified staff</t>
  </si>
  <si>
    <t>Fixed remuneration</t>
  </si>
  <si>
    <t>Number of identified staff</t>
  </si>
  <si>
    <t>Total fixed remuneration</t>
  </si>
  <si>
    <t>Of which: cash-based</t>
  </si>
  <si>
    <t>(Not applicable in the EU)</t>
  </si>
  <si>
    <t>EU-4a</t>
  </si>
  <si>
    <t>Of which: shares or equivalent ownership interests</t>
  </si>
  <si>
    <t xml:space="preserve">Of which: share-linked instruments or equivalent non-cash instruments </t>
  </si>
  <si>
    <t>EU-5x</t>
  </si>
  <si>
    <t>Of which: other instruments</t>
  </si>
  <si>
    <t>Of which: other forms</t>
  </si>
  <si>
    <t>Variable remuneration</t>
  </si>
  <si>
    <t>Total variable remuneration</t>
  </si>
  <si>
    <t>Of which: deferred</t>
  </si>
  <si>
    <t>EU-13a</t>
  </si>
  <si>
    <t>EU-14a</t>
  </si>
  <si>
    <t>EU-13b</t>
  </si>
  <si>
    <t>EU-14b</t>
  </si>
  <si>
    <t>EU-14x</t>
  </si>
  <si>
    <t>EU-14y</t>
  </si>
  <si>
    <t xml:space="preserve">Total remuneration </t>
  </si>
  <si>
    <t>Template EU REM2: Special payments to staff whose professional activities have a material impact on institutions’ risk profile (identified staff)</t>
  </si>
  <si>
    <t>MB Supervisory function</t>
  </si>
  <si>
    <t xml:space="preserve">Guaranteed variable remuneration awards </t>
  </si>
  <si>
    <t>Guaranteed variable remuneration awards - Number of identified staff</t>
  </si>
  <si>
    <t>Guaranteed variable remuneration awards -Total amount</t>
  </si>
  <si>
    <t>Of which guaranteed variable remuneration awards paid during the financial year, that are not taken into account in the bonus cap</t>
  </si>
  <si>
    <t>Severance payments awarded in previous periods, that have been paid out during the financial year</t>
  </si>
  <si>
    <t>Severance payments awarded in previous periods, that have been paid out during the financial year - Number of identified staff</t>
  </si>
  <si>
    <t>Severance payments awarded in previous periods, that have been paid out during the financial year - Total amount</t>
  </si>
  <si>
    <t>Severance payments awarded during the financial year</t>
  </si>
  <si>
    <t>Severance payments awarded during the financial year - Number of identified staff</t>
  </si>
  <si>
    <t>Severance payments awarded during the financial year - Total amount</t>
  </si>
  <si>
    <t xml:space="preserve">Of which paid during the financial year </t>
  </si>
  <si>
    <t>Of which deferred</t>
  </si>
  <si>
    <t>Of which severance payments paid during the financial year, that are not taken into account in the bonus cap</t>
  </si>
  <si>
    <t>Of which highest payment that has been awarded to a single person</t>
  </si>
  <si>
    <t>Template EU REM3: Deferred remuneration</t>
  </si>
  <si>
    <t>f</t>
  </si>
  <si>
    <t>EU - g</t>
  </si>
  <si>
    <t>EU - h</t>
  </si>
  <si>
    <t>Deferred and retained remuneration</t>
  </si>
  <si>
    <t>Total amount of  deferred remuneration awarded for previous performance periods</t>
  </si>
  <si>
    <t xml:space="preserve">
Of which vesting in subsequent financial years</t>
  </si>
  <si>
    <t>Amount of performance adjustment made in the financial year to deferred remuneration  that was due to vest in the financial year</t>
  </si>
  <si>
    <t>Amount of performance adjustment made in the financial year to deferred remuneration that was due to vest in future performance years</t>
  </si>
  <si>
    <t>Total amount of adjustment during the financial year due to ex post implicit adjustments (i.e.changes of value of deferred remuneration due to the changes of prices of instruments)</t>
  </si>
  <si>
    <t xml:space="preserve">Total amount of deferred remuneration awarded before the financial year actually paid out in the financial year </t>
  </si>
  <si>
    <t>Total of amount of  deferred remuneration awarded for previous performance period that has vested but is subject to retention periods</t>
  </si>
  <si>
    <t>Cash-based</t>
  </si>
  <si>
    <t>Shares or equivalent ownership interests</t>
  </si>
  <si>
    <t xml:space="preserve">Share-linked instruments or equivalent non-cash instruments </t>
  </si>
  <si>
    <t>Other instruments</t>
  </si>
  <si>
    <t>Other forms</t>
  </si>
  <si>
    <t>MB Management function</t>
  </si>
  <si>
    <t>Total amount</t>
  </si>
  <si>
    <t>Template EU REM4: Remuneration of 1 million EUR or more per year</t>
  </si>
  <si>
    <t>EUR</t>
  </si>
  <si>
    <t>Identified staff that are high earners as set out in Article 450(i) CRR</t>
  </si>
  <si>
    <t>1 000 000 to below 1 500 000</t>
  </si>
  <si>
    <t>1 500 000 to below 2 000 000</t>
  </si>
  <si>
    <t>2 000 000 to below 2 500 000</t>
  </si>
  <si>
    <t>2 500 000 to below 3 000 000</t>
  </si>
  <si>
    <t>3 000 000 to below 3 500 000</t>
  </si>
  <si>
    <t>3 500 000 to below 4 000 000</t>
  </si>
  <si>
    <t>4 000 000 to below 4 500 000</t>
  </si>
  <si>
    <t>4 500 000 to below 5 000 000</t>
  </si>
  <si>
    <t>5 000 000 to below 6 000 000</t>
  </si>
  <si>
    <t>6 000 000 to below 7 000 000</t>
  </si>
  <si>
    <t>7 000 000 or more per year</t>
  </si>
  <si>
    <t>Template EU REM5: Information on remuneration of staff whose professional activities have a material impact on institutions’ risk profile (identified staff)</t>
  </si>
  <si>
    <t xml:space="preserve">a </t>
  </si>
  <si>
    <t>g</t>
  </si>
  <si>
    <t>h</t>
  </si>
  <si>
    <t>i</t>
  </si>
  <si>
    <t>j</t>
  </si>
  <si>
    <t>Management body remuneration</t>
  </si>
  <si>
    <t>Business areas</t>
  </si>
  <si>
    <t>Total MB</t>
  </si>
  <si>
    <t>Investment banking</t>
  </si>
  <si>
    <t>Retail banking</t>
  </si>
  <si>
    <t>Asset management</t>
  </si>
  <si>
    <t>Corporate functions</t>
  </si>
  <si>
    <t>Independent internal control functions</t>
  </si>
  <si>
    <t>All other</t>
  </si>
  <si>
    <t xml:space="preserve">Total </t>
  </si>
  <si>
    <t>Total number of identified staff</t>
  </si>
  <si>
    <t>Of which: members of the MB</t>
  </si>
  <si>
    <t>Of which: other senior management</t>
  </si>
  <si>
    <t>Of which: other identified staff</t>
  </si>
  <si>
    <t>Total remuneration of identified staff</t>
  </si>
  <si>
    <t xml:space="preserve">Of which: variable remuneration </t>
  </si>
  <si>
    <t xml:space="preserve">Of which: fixed remuneration </t>
  </si>
  <si>
    <t>Template EU CR1: Performing and non-performing exposures and related provisions</t>
  </si>
  <si>
    <t>k</t>
  </si>
  <si>
    <t>l</t>
  </si>
  <si>
    <t>m</t>
  </si>
  <si>
    <t>n</t>
  </si>
  <si>
    <t>o</t>
  </si>
  <si>
    <t>Gross carrying amount/nominal amount</t>
  </si>
  <si>
    <t>Accumulated impairment, accumulated negative changes in fair value due to credit risk and provisions</t>
  </si>
  <si>
    <t>Accumulated  partial write-off</t>
  </si>
  <si>
    <t>Collaterals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</si>
  <si>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</si>
  <si>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</si>
  <si>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</si>
  <si>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</si>
  <si>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</si>
  <si>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</si>
  <si>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</si>
  <si>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</si>
  <si>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</si>
  <si>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Loans and advances</t>
  </si>
  <si>
    <t>Central banks</t>
  </si>
  <si>
    <t>General governments</t>
  </si>
  <si>
    <t>Credit institutions</t>
  </si>
  <si>
    <t>Other financial corporations</t>
  </si>
  <si>
    <t>Non-financial corporations</t>
  </si>
  <si>
    <t>Of which: SMEs</t>
  </si>
  <si>
    <t>Households</t>
  </si>
  <si>
    <t>Debt Securities</t>
  </si>
  <si>
    <t>Off-balance sheet exposures</t>
  </si>
  <si>
    <t>Template EU CQ1: Credit quality of forborne exposures</t>
  </si>
  <si>
    <t>Gross carrying amount / Nominal amount of exposures with forbearance measures</t>
  </si>
  <si>
    <t>Collaterals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</si>
  <si>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</si>
  <si>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</si>
  <si>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</si>
  <si>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</si>
  <si>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</si>
  <si>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defaulted</t>
  </si>
  <si>
    <t>Of which impaired</t>
  </si>
  <si>
    <t>Loan commitments given</t>
  </si>
  <si>
    <t>Template EU CQ3: Credit quality of performing and non-performing exposures by past due days</t>
  </si>
  <si>
    <t>Gross carrying amount / Nominal amount</t>
  </si>
  <si>
    <t>Not past due or Past due &lt;= 30 days</t>
  </si>
  <si>
    <t>Past due &gt; 30 days &lt;= 90 days</t>
  </si>
  <si>
    <t>Unlikely to pay that are not past-due or past-due &lt; = 90 days</t>
  </si>
  <si>
    <t>Past due &gt; 90 days &lt;= 180 days</t>
  </si>
  <si>
    <t>Past due &gt; 180 days &lt; =1 year</t>
  </si>
  <si>
    <t>Past due &gt; 1 year &lt;= 2 years</t>
  </si>
  <si>
    <t>Past due &gt; 2 year &lt;= 5 years</t>
  </si>
  <si>
    <t>Past due &gt; 5 year &lt;= 7 years</t>
  </si>
  <si>
    <t>Past due &gt; 7 years</t>
  </si>
  <si>
    <t>Of which SMEs</t>
  </si>
  <si>
    <t>Template EU CQ7: Collateral obtained by taking possession and execution processes</t>
  </si>
  <si>
    <t>Collateral obtained by taking possession</t>
  </si>
  <si>
    <t>Value at initial recognition</t>
  </si>
  <si>
    <t>Accumulated negative changes</t>
  </si>
  <si>
    <t>Property, plant and equipment (PP&amp;E)</t>
  </si>
  <si>
    <t>Other than PP&amp;E</t>
  </si>
  <si>
    <t xml:space="preserve">     Residential immovable property</t>
  </si>
  <si>
    <t>-</t>
  </si>
  <si>
    <t xml:space="preserve">     Commercial immovable property</t>
  </si>
  <si>
    <t xml:space="preserve">     Movable property (auto, shipping, etc.)</t>
  </si>
  <si>
    <t xml:space="preserve">     Equity and debt instruments</t>
  </si>
  <si>
    <t xml:space="preserve">     Other</t>
  </si>
  <si>
    <t>Disclaimer</t>
  </si>
  <si>
    <t>This document is intended for informational purposes only and should not be regarded as financial, investment, or professional advice. It does not constitute an offer or invitation to buy or sell any securities, financial instruments, or related products, nor should it be relied upon as a basis for any investment decision. No liability is taken for any direct or indirect losses resulting from the use of this document or reliance on its contents. 
While the information is believed to be accurate, no assurances or guarantees are given regarding its completeness or correctness. Any liability for errors, omissions, or reliance on this content is expressly disclaimed. Information contained herein is subject to change without prior notice, and there is no obligation to update or amend any statements made. Additionally, numerical figures may be affected by rounding differences.
This publication is protected by copyright laws and may not be reproduced, distributed, or modified in whole or in part without consent.</t>
  </si>
  <si>
    <t>Template EU KM2: Key metrics - MREL and, where applicable, G-SII requirement for own funds and eligible liabilities</t>
  </si>
  <si>
    <t>Minimum requirement for own funds and eligible liabilities MREL</t>
  </si>
  <si>
    <t>Own funds and eligible liabilities, ratios and components</t>
  </si>
  <si>
    <t>Own funds and eligible liabilities</t>
  </si>
  <si>
    <t>EU 1a</t>
  </si>
  <si>
    <t>Of which own funds and subordinated liabilities</t>
  </si>
  <si>
    <t>Total risk exposure amount of the resolution group TREA</t>
  </si>
  <si>
    <t>Own funds and eligible liabilities as a percentage of the TREA</t>
  </si>
  <si>
    <t>EU 3a</t>
  </si>
  <si>
    <t>Total exposure measure TEM of the resolution group</t>
  </si>
  <si>
    <t>Own funds and eligible liabilities as percentage of the TEM</t>
  </si>
  <si>
    <t>EU 5a</t>
  </si>
  <si>
    <t>Of which own funds or subordinated liabilities</t>
  </si>
  <si>
    <t>6a</t>
  </si>
  <si>
    <t>Does the subordination exemption in Article 72b 4 of Regulation EU No 575/2013 apply? 5% exemption</t>
  </si>
  <si>
    <t>6b</t>
  </si>
  <si>
    <t>Aggregate amount of permitted non-subordinated eligible liabilities instruments if the subordination discretion in accordance with Article 72b 3 of Regulation EU No 575/2013 is applied max 3.5% exemption</t>
  </si>
  <si>
    <t>6c</t>
  </si>
  <si>
    <t>If a capped subordination exemption applies in accordance with Article 72b 3 of Regulation EU No 575/2013, the amount of funding issued that ranks pari passu with excluded liabilities and that is recognised under row 1, divided by funding issued that ranks pari passu with excluded liabilities and that would be recognised under row 1 if no cap was applied %</t>
  </si>
  <si>
    <t>EU 7</t>
  </si>
  <si>
    <t>MREL expressed as a percentage of the TREA</t>
  </si>
  <si>
    <t>EU 8</t>
  </si>
  <si>
    <t>Of which to be met with own funds or subordinated liabilities</t>
  </si>
  <si>
    <t>EU 9</t>
  </si>
  <si>
    <t>MREL expressed as a percentage of the TEM</t>
  </si>
  <si>
    <t>EU 10</t>
  </si>
  <si>
    <t>Amounts in ISK millions</t>
  </si>
  <si>
    <t xml:space="preserve">Template EU TLAC1: Composition - MREL and, where applicable, G-SII requirement for own funds and eligible liabilities </t>
  </si>
  <si>
    <t>a. Minimum requirement for own funds and eligible liabilities MREL</t>
  </si>
  <si>
    <t>Own funds and eligible liabilities and adjustments.</t>
  </si>
  <si>
    <t>Common Equity Tier 1 capital CET1</t>
  </si>
  <si>
    <t>Additional Tier 1 capital AT1</t>
  </si>
  <si>
    <t>Empty set in the EU</t>
  </si>
  <si>
    <t>Tier 2 capital T2</t>
  </si>
  <si>
    <t>Own funds for the purpose of Articles 92a of Regulation EU No 575/2013 and 45 of Directive 2014/59/EU</t>
  </si>
  <si>
    <t>Own funds and eligible liabilities: Non-regulatory capital elements .</t>
  </si>
  <si>
    <t>Eligible liabilities instruments issued directly by the resolution entity that are subordinated to excluded liabilities not grandfathered</t>
  </si>
  <si>
    <t>EU 12a</t>
  </si>
  <si>
    <t>Eligible liabilities instruments issued by other entities within the resolution group that are subordinated to excluded liabilities not grandfathered</t>
  </si>
  <si>
    <t>EU 12b</t>
  </si>
  <si>
    <t>Eligible liabilities instruments that are subordinated to excluded liabilities issued prior to 27 June 2019 subordinated grandfathered</t>
  </si>
  <si>
    <t>EU12c</t>
  </si>
  <si>
    <t>Tier 2 instruments with a residual maturity of at least one year to the extent they do not qualify as Tier 2 items</t>
  </si>
  <si>
    <t>Eligible liabilities that are not subordinated to excluded liabilities not grandfathered pre-cap</t>
  </si>
  <si>
    <t>EU 13a</t>
  </si>
  <si>
    <t>Eligible liabilities that are not subordinated to excluded liabilities  issued prior to 27 June 2019 pre-cap</t>
  </si>
  <si>
    <t>Amount of non subordinated eligible liabilities instruments, where applicable after application of Article 72b 3 CRR</t>
  </si>
  <si>
    <t>Eligible liabilities items before adjustments</t>
  </si>
  <si>
    <t>EU-17a</t>
  </si>
  <si>
    <t>Of which subordinated liabilities items</t>
  </si>
  <si>
    <t>Own funds and eligible liabilities: Adjustments to non-regulatory capital elements .</t>
  </si>
  <si>
    <t>Own funds and eligible liabilities items before adjustments</t>
  </si>
  <si>
    <t>Deduction of exposures between multiple point of entry (MPE) resolution groups</t>
  </si>
  <si>
    <t>(Deduction of investments in other eligible liabilities instruments)</t>
  </si>
  <si>
    <t>21. Empty set in the EU</t>
  </si>
  <si>
    <t>Own funds and eligible liabilities after adjustments</t>
  </si>
  <si>
    <t>Of which: own funds and subordinated liabilities</t>
  </si>
  <si>
    <t>Risk-weighted exposure amount and leverage exposure measure of the resolution group .</t>
  </si>
  <si>
    <t>Total risk exposure amount TREA</t>
  </si>
  <si>
    <t>Total exposure measure TEM</t>
  </si>
  <si>
    <t>Own funds and eligible liabilities as a percentage of TREA</t>
  </si>
  <si>
    <t>EU 25a</t>
  </si>
  <si>
    <t>Own funds and eligible liabilities as a percentage of TEM</t>
  </si>
  <si>
    <t>EU 26a</t>
  </si>
  <si>
    <t>CET1 as a percentage of the TREA available after meeting the resolution group’s requirements</t>
  </si>
  <si>
    <t>Institution-specific combined buffer requirement</t>
  </si>
  <si>
    <t>of which capital conservation buffer requirement</t>
  </si>
  <si>
    <t>of which countercyclical buffer requirement</t>
  </si>
  <si>
    <t>of which systemic risk buffer requirement</t>
  </si>
  <si>
    <t>EU 31a</t>
  </si>
  <si>
    <t>of which Global Systemically Important Institution G-SII or Other Systemically Important Institution O-SII buffer</t>
  </si>
  <si>
    <t>Memorandum items.</t>
  </si>
  <si>
    <t>EU 32</t>
  </si>
  <si>
    <t>Total amount of excluded liabilities referred to in Article 72a 2 of Regulation EU No 575/2013</t>
  </si>
  <si>
    <t>Ratio of own funds and eligible liabilities.</t>
  </si>
  <si>
    <t>EU TLAC3b: creditor ranking - resolution entity</t>
  </si>
  <si>
    <t>Insolvency ranking</t>
  </si>
  <si>
    <t>(most junior)</t>
  </si>
  <si>
    <t>(most senior)</t>
  </si>
  <si>
    <t>Description of insolvency rank (free text)</t>
  </si>
  <si>
    <t>Own funds and liabilities potentially eligible for meeting MREL</t>
  </si>
  <si>
    <t>of which residual maturity  ≥ 1 year &lt; 2 years</t>
  </si>
  <si>
    <t>of which residual maturity  ≥ 2 year &lt; 5 years</t>
  </si>
  <si>
    <t>of which residual maturity ≥ 5 years &lt; 10 years</t>
  </si>
  <si>
    <t>of which residual maturity ≥ 10 years, but excluding perpetual securities</t>
  </si>
  <si>
    <t>of which  perpetual securities</t>
  </si>
  <si>
    <t>Kvika Banki maintains a prudent and disciplined approach to risk management, ensuring alignment between its overall risk profile, strategic objectives, and the risk appetite and tolerance set by the Board of Directors. The Bank’s comprehensive risk management framework supports sustainable growth, safeguards stakeholders' interests, and ensures compliance with regulatory requirements.
The Board of Directors has defined the Group’s risk strategy and appetite in the Group's Risk Policy. This Policy identifies the main risk factors within the Group's operations, outlining their nature and acceptable scope. It provides a transparent and efficient framework for managing risks and ensuring consistency across the Group on a consolidated basis.
In accordance with the Group's Risk Policy, Kvika and its subsidiaries are required to implement the Policy in their daily operations. Each subsidiary must also establish its own risk policy tailored to its specific operations, which must align with the risk appetite defined in the Group Policy. This ensures that all entities within the Group adopt a coherent and structured approach to risk management.
Kvika Banki hf. maintains a robust capital position, a good quality credit portfolio, and a diversified funding base, ensuring resilience and adaptability throughout the economic cycle. In 2025, the Bank’s consolidated profit from continuing operations amounted to ISK 4.4 billion, with a return on tangible equity of 14.5% before tax, reflecting stable financial performance and effective risk management practices.
As of year-end 2025, Kvika’s capital adequacy ratio was 26.8%, exceeding regulatory thresholds and internal targets, providing a strong buffer against potential risks. The Bank's leverage ratio was 14.0% at the end of 2025 demonstrating low leverage.</t>
  </si>
  <si>
    <t>The Bank’s loan portfolio consists primarily of collateralized loans with relatively low loan-to-value ratios. The portfolio is diversified across sectors, ensuring strong credit quality and reduced concentration risk. At the end of 2025, the Bank had just one exposures exceeding 10% of Tier 1 capital net of risk adjusted mitigation. 
Liquidity remains well above regulatory requirements, supported by a healthy funding profile and prudent liquidity management. At year-end, the Bank's LCR amounted to 404% and NSFR was 137%. 
Kvika’s total market risk, measured as a ratio of total risk weighted exposure, amounted to 4.8% at year-end. Market risk is managed within its defined risk appetite, ensuring minimal exposure to adverse market movements.
The Bank's operational risk profile is managed within the boundaries of the risk appetite defined by the Board of Directors. Key indicators, such as loss events, severity, and risk control self-assessment (RCSA) results, provide insight into the Bank’s operational risk exposure. These metrics are regularly reviewed to confirm alignment with the Bank’s risk tolerance. 
A sustainability risk framework is defined within the boundaries of the risk appetite set by the Board of Directors, reflecting Kvika‘s commitment to integrating sustainability considerations into risk management practices. In 2024, the Group conducted a double materiality assessment to identify material sustainability factors, including sustainability risks. Based on the results of the double materiality assessment, sustainability risks were further identified and assessed in 2025. The assessment considered whether the identified risk factors could act as drivers of other risk categories, including credit, market, and operational risks. 
The Bank’s risk measurements and assessments of material risk factors indicate a stable outlook, with all key risk indicators generally within the approved risk appetite.</t>
  </si>
  <si>
    <r>
      <t xml:space="preserve">In the Group’s Risk Policy, approved by the Board of Kvika, an effective and transparent framework for managing risk within Kvika is defined. The Board has defined seven main risk categories for the Group’s operations and the following paragraphs explain high-level strategies and processes for managing each category.
</t>
    </r>
    <r>
      <rPr>
        <b/>
        <sz val="8"/>
        <color theme="1"/>
        <rFont val="Arial"/>
        <family val="2"/>
      </rPr>
      <t xml:space="preserve">Capital Risk
</t>
    </r>
    <r>
      <rPr>
        <sz val="8"/>
        <color theme="1"/>
        <rFont val="Arial"/>
        <family val="2"/>
      </rPr>
      <t xml:space="preserve">Kvika monitors its regulatory capital ratios, including CET1, T1, CAR, leverage ratio and MREL ratios, on a regular basis, ensuring sufficient capital is maintained to meet regulatory requirements, absorb potential losses, and support the Bank’s strategic objectives. The Bank closely tracks the development of its capital base and risk-weighted exposure amount while proactively identifying potential stress events to maintain sufficient capital buffers. The internal capital adequacy assessment process (ICAAP) is a cornerstone of Kvika’s risk management framework, conducted annually and approved by the Board. This process evaluates current and future capital needs, incorporating the Group’s Risk Policy, analysis of key risks, and alignment with its business plan, ensuring resilience and financial stability.
</t>
    </r>
    <r>
      <rPr>
        <b/>
        <sz val="8"/>
        <color theme="1"/>
        <rFont val="Arial"/>
        <family val="2"/>
      </rPr>
      <t>Credit Risk</t>
    </r>
    <r>
      <rPr>
        <sz val="8"/>
        <color theme="1"/>
        <rFont val="Arial"/>
        <family val="2"/>
      </rPr>
      <t xml:space="preserve">
Credit risk is managed through a comprehensive framework that includes policies and procedures for accepting, measuring and managing credit risk. The Bank strives to achieve an appropriate balance between risk and return while minimising potential adverse effects on the Bank’s financial performance.
The Bank aims to have key credit risk indicators in line with the Bank’s risk appetite. To achieve this, the Bank ensures that all loans are credit assessed and secured according to lending standards, applies risk-adjusted pricing and monitors industry and single name concentration in the loan portfolio.
</t>
    </r>
    <r>
      <rPr>
        <b/>
        <sz val="8"/>
        <color theme="1"/>
        <rFont val="Arial"/>
        <family val="2"/>
      </rPr>
      <t xml:space="preserve">Liquidity and Funding Risk
</t>
    </r>
    <r>
      <rPr>
        <sz val="8"/>
        <color theme="1"/>
        <rFont val="Arial"/>
        <family val="2"/>
      </rPr>
      <t>Kvika actively manages liquidity and funding risks through regular monitoring of key metrics, including the Liquidity Coverage Ratio (LCR) and Net Stable Funding Ratio (NSFR), across Icelandic krona, euros, foreign currencies, and all currencies combined. Annual assessments, including those conducted as part of the internal liquidity adequacy assessment process (ILAAP), ensure a comprehensive evaluation of the Bank’s liquidity and funding needs, aligned with its strategic objectives and regulatory requirements.
The Bank maintains a tested contingency plan to address potential liquidity challenges, minimizing risks and ensuring operational readiness. Its Board-approved funding plan, aligned with the three-year business strategy, outlines key funding strategies to reduce risk and achieve profitability within the defined risk appetite, contributing to overall financial resilience and stability.</t>
    </r>
  </si>
  <si>
    <r>
      <rPr>
        <b/>
        <sz val="8"/>
        <color theme="1"/>
        <rFont val="Arial"/>
        <family val="2"/>
      </rPr>
      <t>Market Risk</t>
    </r>
    <r>
      <rPr>
        <sz val="8"/>
        <color theme="1"/>
        <rFont val="Arial"/>
        <family val="2"/>
      </rPr>
      <t xml:space="preserve">
Kvika actively manages market risk by monitoring and controlling exposure to fluctuations in interest rates, inflation, foreign exchange rates and equities. The Bank employs advanced risk measurement tools, including Value-at-Risk (VaR), sensitivity analysis, and stress testing, to monitor and control market risk exposures. Hedging strategies are utilized where necessary to mitigate significant risks and ensure alignment with the Bank’s risk appetite.
</t>
    </r>
    <r>
      <rPr>
        <b/>
        <sz val="8"/>
        <color theme="1"/>
        <rFont val="Arial"/>
        <family val="2"/>
      </rPr>
      <t>Operational Risk</t>
    </r>
    <r>
      <rPr>
        <sz val="8"/>
        <color theme="1"/>
        <rFont val="Arial"/>
        <family val="2"/>
      </rPr>
      <t xml:space="preserve">
Operational risk is addressed through a structured framework that identifies, assesses, and mitigates risks arising from internal processes, systems, and external events. Key processes include risk self-assessment, incident management, control monitoring, asset valuation, business continuity planning, training and awareness. By embedding these processes into its operational risk management practices, the Bank ensures a proactive and transparent approach to mitigating risks while keeping resilience and compliance with regulatory standards.  The Bank's information security management system is certified under the ISO 27001 standard, reflecting the Bank's commitment to global best practices.
</t>
    </r>
    <r>
      <rPr>
        <b/>
        <sz val="8"/>
        <color theme="1"/>
        <rFont val="Arial"/>
        <family val="2"/>
      </rPr>
      <t>Sustainability Risk</t>
    </r>
    <r>
      <rPr>
        <sz val="8"/>
        <color theme="1"/>
        <rFont val="Arial"/>
        <family val="2"/>
      </rPr>
      <t xml:space="preserve">
Kvika addresses environmental, social and governance (ESG) factors in a structured sustainability risk framework, aligning practices with international standards and regulatory expectations. Key processes include defining material sustainability factors through a double materiality assessment, the identification of sustainability risks on the basis of the results of the double materiality assessment, self-assessment of the identified risks, and control development and monitoring, e.g. by defining relevant risk indicators. 
Kvika uses a sector-based approach to identify the relative significance of ESG risk factors in its portfolio. Kvika also assesses the Bank’s climate impact by estimating emissions generated by financing and investment activities. Kvika promotes sustainable finance initiatives, including its Green Funding Framework and the issuance of green bonds, to ensure that operations and investments support long-term sustainability goals while managing associated risks effectively.
</t>
    </r>
    <r>
      <rPr>
        <b/>
        <sz val="8"/>
        <color theme="1"/>
        <rFont val="Arial"/>
        <family val="2"/>
      </rPr>
      <t>Business Risk</t>
    </r>
    <r>
      <rPr>
        <sz val="8"/>
        <color theme="1"/>
        <rFont val="Arial"/>
        <family val="2"/>
      </rPr>
      <t xml:space="preserve">
Kvika manages business risk by monitoring changes in the competitive, regulatory, technological and macroeconomic environment that could affect revenues, costs or the Bank’s strategic position. The Bank takes into account developments in market trends, customer behaviour, regulatory changes and factors that may affect the execution of its strategy, integrating forward looking considerations into strategic discussions and the Bank’s business planning process. Regular strategic reviews, scenario considerations and stress testing support the Bank’s ability to adjust its business model, cost base and product offering in line with changes in the business environment, promoting long term resilience and sustainable performance.</t>
    </r>
  </si>
  <si>
    <t>Total risk exposure amounts (TREA)</t>
  </si>
  <si>
    <t>The Remuneration Committee, a subcommittee of the Board of Directors, has an advisory and supervisory role for the Board of Directors regarding salaries and other remuneration, ensuring that this supports the Bank’s objectives and interests. The Committee, along with the Risk Committee, oversees and provides guidance to the Board of Directors on the Bank’s Remuneration Policy. The Remuneration Committee consists of three members of the Board of Directors and meets at least five times a year. The Committee met seven times in the financial year 2025. The majority of the Committee shall be independent of the Company and its management. The Company's employees may not sit on the Remuneration Committee. The Committee shall adopt its own protocols, providing in detail for the implementation of its tasks, which shall be approved by the Board. The Committee's main role is to formulate a Remuneration Policy and monitor its implementation, ensuring that salaries and other terms of employment accord with the Company's plans and objectives, as well as current laws, regulations and best practice. The Remuneration Committee shall review the Remuneration Policy each year and independently assess interaction between remuneration and risk-taking.
The Committee has not commissioned any external consultants while implementing the Bank’s remuneration principles, excluding limited legal advice regarding interpretation of Icelandic legal provisions, paid for according to an hourly rate. 
The Remuneration Policy is applied on consolidated bases, except for subsidiaries legally subjected to their own remuneration requirements and remuneration policies, in Iceland or abroad. However, Kvika’s ownership policies for strategically important subsidiaries require that these shall take the remuneration policy of the Bank into account, if possible, except for the variable components scheme, which must accord with relevant legal acts and regulations of those subsidiaries.</t>
  </si>
  <si>
    <t xml:space="preserve">Article 57a and 57b of Icelandic Act No. 161/2002 on Financial Undertakings implemented Articles 92 and 94 CRD on remuneration policies and variable elements of remuneration for categories of staff whose professional activities have a material impact on the institution's risk profile (commonly referred to as Identified Staff). However, Articles 57a and 57b were, when implemented in Iceland, applied to all staff. Thus, the Bank’s remuneration system applies to all staff. According to the implementation of Article 92(3) into Icelandic Law the identification process is therefore only relevant in order to fulfill disclosure requirements set out in Article 450 CRR. Reference is made to quantitative information on remuneration of identified staff in other sections of this Pillar 3 risk disclosure.  
The principal objective of the Remuneration Policy of Kvika is to enable the Bank to continue to be a desirable workplace for qualified and ambitious individuals and to build long-term relationships with staff. To enable its profitable operation, the Bank must have the flexibility to offer competitive wages and other financial rewards, reflecting the scope of employees’ activities, their responsibility and performance.
Kvika’s Remuneration Policy in force for the financial year 2025 was prepared as provided for in Art. 79 a. of Act No. 2/1995, on Public Limited Companies, provisions of Act No. 161/2002, on Financial Undertakings, Act No. 25/2023 on Sustainable Finance Disclosure and the Establishment of a Taxonomy for Sustainable Investment and the EBA guidelines on sound remuneration policies under Directive 2013/36/EU (EBA/GL/2021/04) and ESMA guidelines on certain aspects of the MiFID II remuneration requirements (ESMA 35-43-3565) (together referred to as „the guidelines“). The Board of Directors approves the Remuneration Policy after receiving the opinion of the Remuneration Committee and it enters into force once the Annual General Meeting has adopted it. The Remuneration Policy shall be reviewed each year and referred to the Company's annual general meeting for adoption with or without amendments. The Remuneration Policy serves as a guideline for the Company and the Board of Directors. The Remuneration Policy is published on the Bank’s website and information on compensation to the Board of Directors and the Bank’s management is disclosed in the Consolidated Financial Statements for 2025. Last changes made to the Remuneration Policy were mainly to update the Remuneration Policy with regards to the guidelines. 
The Board of Directors is responsible for the Remuneration Policy and for ensuring there are processes and monitoring in effect to ensure its implementation. Each year, an opinion is obtained from the Risk Committee as to whether Kvika's Remuneration Policy reflects the Bank’s risk policy and business model. Risk Management, Head of Compliance and Internal Auditor estimate, in accordance with the provisions of the Act on Financial Undertakings, whether remunerations are in line with the Remuneration Policy, code of conduct and other standards approved by the Board of Directors on remuneration.
A revised Remuneration Policy will be submitted to the Bank’s annual general meeting to be held on 18 March 2026. </t>
  </si>
  <si>
    <t xml:space="preserve">Kvika's Board of Directors has, acting on the opinion of the Remuneration Committee and the Risk Committee, approved a bonus scheme for all staff. The bonus scheme forms a part of the Remuneration Policy and is established in accordance with Article 57 a. and b. of the Act on Financial Undertakings and the guidelines.
Article 57b of the Act on Financial Undertakings restricts the combined amount of variable remuneration, including deferred payments, to 25% of annual salary of the recipient employee excluding the bonus. The limit has been incorporated in the Bank’s bonus scheme for all employees. 
The article also requires deferral of at least 40% of the variable remuneration for a period of no less than four years and in the case of the CEO and employees reporting directly to the CEO, this shall be five years unless the total aggregate is less than 10% of the fixed salary of the employee, in which case the variable remuneration does not require deferral and may be paid in full. Kvika, however, benefits from a derogation laid down in Article 94(3) CRD, which has been implemented in Article 57b.According to the Bank’s policy to ensure employee performance in the long term payment of bonuses shall be deferred so that if the bonus exceeds 10% of the employee's annual salary, payment of at least 40% of the bonus amount decided upon shall be deferred for at least three years. 
The objective of this bonus scheme is to give the Board scope to reward outstanding performance and create flexibility in the wage structure. Increasing the share of variable wage costs is designed to reduce pressure to raise fixed wages, reduce risk and fluctuations in the Company's performance and in doing so link the long-term interests of employees with those of the Company. The Company's Board of Directors is authorised, but not obliged, to pay employees bonuses in accordance with the bonus scheme. 
Only those parties authorised by law to receive bonuses can be awarded bonuses under the bonus scheme, meaning that the internal control functions, Risk management, Compliance and Internal Audit, as well as the Board of Directors, are not a part of the bonus scheme.
The Board of Directors makes the final decision on awarding bonuses in accordance with predetermined performance criteria, after receiving a reasoned proposal from the CEO and the Remuneration Committee.
Bonuses shall only be awarded in accordance with predefined performance targets approved by the Board. The current performance targets, to be applied in 2026 based on 2025 performance, were approved by the Board of Directors in December 2024. The performance targets concern, among other things, the Bank’s financial targets shall be considered and that the bank has generally operated within the Board's risk appetite as described in the Group Risk Policy. In particular, the Bank's profitability, plans and that capital ratios and liquidity ratios are in line with the Board's risk appetite shall be considered. Further the performance of the relevant operating unit shall be considered as well as the performance of the relevant staff member.The performance targets grant the CEO authorization to implement, at his own discretion, further performance measures for individual divisions or employees, provided they are within the performance targets approved by the Board. Such measures can vary between divisions or employees.
</t>
  </si>
  <si>
    <t>When assessing employee performance compliance with laws and the Bank‘s internal rules and procedures, cost consciousness, improvement focus, customer satisfaction, as well as risk awareness, including awareness of sustainability risk, are, among other things, considered. It is emphasized that the Remuneration Policy does not encourage excessive risk taking and it is important that employees support the implementation of a sustainability policy in procedures within divisions and follow the group's policies regarding sustainability risk, among other things when making investment decisions and investment advice. Additionally, employee participation in and support for the Company's policy and corporate culture are considered.
Bonuses may not be determined without regard for a performance appraisal. The CEO may, however, decide on a signing bonus for an employee in his/her first year of employment, without a performance appraisal and without the involvement of the Remuneration Committee or Board, within limits decided by legal requirements. The CEO may conclude severance agreements with employees under the same restrictions as provided for in Art. 57 d. of the AFU. Concluding severance agreements is only authorised if the Bank's operations have been profitable for the last three years successively and such payments may not extend more than 12 months following termination of employment. The Board may, however, grant the CEO a broader authorisation, provided it can be accommodated within statutory provisions.</t>
  </si>
  <si>
    <t xml:space="preserve">The Board of Directors has approved performance targets that concern, among other things, that the Bank’s financial targets shall be considered and that the bank has generally operated within the Board's risk appetite as described in the Group Risk Policy. In particular, the Bank's profitability, plans and that capital ratios and liquidity ratios are in line with the Board's risk appetite shall be considered. Further the performance of the relevant operating unit shall be considered as well as the performance of the relevant staff member. The CEO has approved further performance measurements as authorized by the Board of Directors in the performance targets where amounts of individual variable remunerations are, among other, linked to institution-wide and individual performance.
According to the Bank’s bonus scheme it is permitted but not mandatory to pay bonuses with cash, shares or other financial instruments, such as warrants or stock options for shares in the Company, or bonds issued by the Company. Kvika benefits from a derogation from Article 94(1) (l), as implemented in Icelandic law.
The Bank's Board of Directors is authorised, but never obliged, to pay employees bonuses in accordance with this bonus scheme. Payment of variable remuneration will thus, with very few exceptions, be subject to the approval of the Board of Directors, which can deny proposals from the CEO under the circumstances of weak performances. In general, the Remuneration Policy stipulates that bonuses may not be determined without regard for a performance appraisal. However, the bonus scheme, the performance targets and the performance measurements assume that not all employees under the bonus scheme at any given time will be paid bonuses in the event of weak performance targets, and that bonuses will vary from week to strong targets. </t>
  </si>
  <si>
    <t>If the bonus exceeds 10% of the employee's annual salary, payment of at least 40% of the bonus amount decided upon shall be deferred for at least three years. According to the Bank’s bonus scheme it is permitted but not mandatory to pay bonuses with cash, shares or other financial instruments, such as warrants or stock options for shares in the Company, or bonds issued by the Company. 
Kvika may revoke, in whole or in part, an employee's allocated but unpaid bonus, or a deferred bonus, before its date of payment arrives under any of the following circumstances:
       •The required performance according to the performance criteria that were used as a basis for determining bonuses is not achieved.
       • It is foreseen that the Company will not or is not likely to satisfy its capital base bench-mark or an assessment of its capital requirement or the requirements of applicable rules on liquidity.
       • The employee does not comply with the Company's internal rules or procedures or does not respect laws or administrative provisions in his/her work.
       • The Company, the relevant division or department or the relevant employee has not maintained appropriate risk management or has made decisions that are not consistent with the Board of Director's risk appetite.
       • The Company, the relevant division or department will experience a significant decline in financial performance beyond what was expected in the plans.
       • The Company receives a loan of last resort from a central bank or similar financial assistance.
       • The Company is subject to any type of administrative sanctions that may result from, among other things, the behaviour of the employee in question.
       • The employee resigns from the group on his/her own initiative, given the employee isn’t transferred within the group. 
       • The employee is dismissed due to a breach of duty.
An employee may also not be awarded a maximum bonus if any of the aforementioned circumstances exist.
Furthermore, Kvika is authorised to demand full or partial repayment from an employee of a bonus already paid if it turns out that the employee participated in or was responsible for actions which caused the Company a substantial loss or was in major breach of his/her duties. The same applies if an employee is discovered to have failed to comply with laws, regulations, admin¬istrative provisions or Kvika's internal rules. Repayment of bonuses may also be demanded if the employee's performance proves to have deviated to a significant extent from what was anticipated when the bonus decision was mad.
A deferred bonus shall not be paid when the proposed date of payment arrives if the Bank’s position has deteriorated significantly or is expected to deteriorate significantly.</t>
  </si>
  <si>
    <t>CET 1</t>
  </si>
  <si>
    <t>Tier 2 capital</t>
  </si>
  <si>
    <t>Senior non Preferred</t>
  </si>
  <si>
    <t>Table EU OVC: ICAAP information</t>
  </si>
  <si>
    <t>(a)  Approach to assessing the adequacy of the internal capital</t>
  </si>
  <si>
    <t>Point (a) of Article 438 CRR</t>
  </si>
  <si>
    <t>Kvika banki’s Internal Capital Adequacy Assessment Process (ICAAP) provides the Bank’s own assessment of its capital need and is built on internal models, stress tests, and expert judgment where appropriate. The Bank maintains a prudent and disciplined risk‑management framework aligned with its risk appetite and Board‑approved risk strategy, with credit risk being one of the most material risk factors. The Bank’s internal Pillar II capital assessment for 2025 differs from the requirement set by the SREP, mainly due to the assessment of credit and concentration risk. ICAAP and SREP jointly form the basis for the Bank’s capital planning over the coming years, guiding forward‑looking business and financial planning.</t>
  </si>
  <si>
    <t>(b)  Upon demand from the relevant competent authority, the result of the institution's internal capital adequacy assessment process</t>
  </si>
  <si>
    <t>Point (c) of Article 438 CRR</t>
  </si>
  <si>
    <t>The relevant competent authority (FSA) does not require ICAAP results to be included in Pillar III disclosures.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</si>
</sst>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 #,##0_-;_-* &quot;-&quot;_-;_-@_-"/>
    <numFmt numFmtId="164" formatCode="#,##0,"/>
    <numFmt numFmtId="165" formatCode="0.0%"/>
    <numFmt numFmtId="166" formatCode="yyyy\-mm\-dd;@"/>
    <numFmt numFmtId="167" formatCode="#,##0.0000,"/>
    <numFmt numFmtId="168" formatCode="#,##0,,"/>
    <numFmt numFmtId="169" formatCode="#,##0.00,"/>
    <numFmt numFmtId="170" formatCode="#,##0.00,,"/>
    <numFmt numFmtId="171" formatCode="0.000%"/>
    <numFmt numFmtId="172" formatCode="0.0000%"/>
  </numFmts>
  <fonts count="41" x14ac:knownFonts="1">
    <font>
      <sz val="11"/>
      <color theme="1"/>
      <name val="Aptos Narrow"/>
      <family val="2"/>
      <scheme val="minor"/>
    </font>
    <font>
      <sz val="11"/>
      <color theme="1"/>
      <name val="Aptos Narrow"/>
      <family val="2"/>
      <scheme val="minor"/>
    </font>
    <font>
      <sz val="11"/>
      <color rgb="FFFF0000"/>
      <name val="Aptos Narrow"/>
      <family val="2"/>
      <scheme val="minor"/>
    </font>
    <font>
      <sz val="8"/>
      <color theme="1"/>
      <name val="Arial"/>
      <family val="2"/>
    </font>
    <font>
      <b/>
      <sz val="8"/>
      <color theme="0"/>
      <name val="Arial"/>
      <family val="2"/>
    </font>
    <font>
      <sz val="8"/>
      <color theme="0"/>
      <name val="Arial"/>
      <family val="2"/>
    </font>
    <font>
      <b/>
      <sz val="8"/>
      <color theme="1"/>
      <name val="Arial"/>
      <family val="2"/>
    </font>
    <font>
      <sz val="8"/>
      <name val="Arial"/>
      <family val="2"/>
    </font>
    <font>
      <sz val="11"/>
      <color rgb="FF0070C0"/>
      <name val="Aptos Narrow"/>
      <family val="2"/>
      <scheme val="minor"/>
    </font>
    <font>
      <i/>
      <sz val="8"/>
      <color rgb="FFFF0000"/>
      <name val="Arial"/>
      <family val="2"/>
    </font>
    <font>
      <i/>
      <sz val="8"/>
      <color rgb="FFAA322F"/>
      <name val="Arial"/>
      <family val="2"/>
    </font>
    <font>
      <b/>
      <sz val="8"/>
      <name val="Arial"/>
      <family val="2"/>
    </font>
    <font>
      <sz val="8"/>
      <color rgb="FF000000"/>
      <name val="Arial"/>
      <family val="2"/>
    </font>
    <font>
      <b/>
      <sz val="8"/>
      <color rgb="FF000000"/>
      <name val="Arial"/>
      <family val="2"/>
    </font>
    <font>
      <sz val="8"/>
      <color rgb="FFFF0000"/>
      <name val="Arial"/>
      <family val="2"/>
    </font>
    <font>
      <i/>
      <sz val="8"/>
      <name val="Arial"/>
      <family val="2"/>
    </font>
    <font>
      <sz val="11"/>
      <color rgb="FF000000"/>
      <name val="Calibri"/>
      <family val="2"/>
    </font>
    <font>
      <i/>
      <sz val="8"/>
      <color theme="8" tint="-0.249977111117893"/>
      <name val="Arial"/>
      <family val="2"/>
    </font>
    <font>
      <u/>
      <sz val="11"/>
      <color theme="10"/>
      <name val="Aptos Narrow"/>
      <family val="2"/>
      <scheme val="minor"/>
    </font>
    <font>
      <i/>
      <sz val="8"/>
      <color theme="1"/>
      <name val="Arial"/>
      <family val="2"/>
    </font>
    <font>
      <sz val="11"/>
      <name val="Aptos Narrow"/>
      <family val="2"/>
      <scheme val="minor"/>
    </font>
    <font>
      <sz val="8"/>
      <name val="Arial"/>
      <family val="2"/>
      <charset val="186"/>
    </font>
    <font>
      <i/>
      <sz val="8"/>
      <name val="Arial"/>
      <family val="2"/>
      <charset val="186"/>
    </font>
    <font>
      <b/>
      <sz val="8"/>
      <name val="Arial"/>
      <family val="2"/>
      <charset val="186"/>
    </font>
    <font>
      <sz val="8"/>
      <color rgb="FF21093A"/>
      <name val="Arial"/>
      <family val="2"/>
      <charset val="186"/>
    </font>
    <font>
      <sz val="10"/>
      <name val="Arial"/>
      <family val="2"/>
    </font>
    <font>
      <strike/>
      <sz val="8"/>
      <color theme="1"/>
      <name val="Arial"/>
      <family val="2"/>
    </font>
    <font>
      <sz val="8"/>
      <color theme="1"/>
      <name val="Arial"/>
      <family val="2"/>
      <charset val="186"/>
    </font>
    <font>
      <i/>
      <sz val="8"/>
      <color theme="1"/>
      <name val="Arial"/>
      <family val="2"/>
      <charset val="186"/>
    </font>
    <font>
      <b/>
      <sz val="8"/>
      <color theme="1"/>
      <name val="Arial"/>
      <family val="2"/>
      <charset val="186"/>
    </font>
    <font>
      <strike/>
      <sz val="8"/>
      <name val="Arial"/>
      <family val="2"/>
    </font>
    <font>
      <sz val="9"/>
      <color theme="1"/>
      <name val="Aptos Narrow"/>
      <family val="2"/>
      <scheme val="minor"/>
    </font>
    <font>
      <sz val="9"/>
      <name val="Aptos Narrow"/>
      <family val="2"/>
      <scheme val="minor"/>
    </font>
    <font>
      <i/>
      <sz val="9"/>
      <color theme="1"/>
      <name val="Aptos Narrow"/>
      <family val="2"/>
      <scheme val="minor"/>
    </font>
    <font>
      <i/>
      <sz val="9"/>
      <name val="Aptos Narrow"/>
      <family val="2"/>
      <scheme val="minor"/>
    </font>
    <font>
      <b/>
      <sz val="9"/>
      <color theme="1"/>
      <name val="Aptos Narrow"/>
      <family val="2"/>
      <scheme val="minor"/>
    </font>
    <font>
      <b/>
      <sz val="9"/>
      <name val="Aptos Narrow"/>
      <family val="2"/>
      <scheme val="minor"/>
    </font>
    <font>
      <sz val="11"/>
      <color theme="1"/>
      <name val="Arial"/>
      <family val="2"/>
    </font>
    <font>
      <sz val="10"/>
      <color theme="0"/>
      <name val="Arial"/>
      <family val="2"/>
    </font>
    <font>
      <b/>
      <sz val="9"/>
      <name val="Verdana"/>
      <family val="2"/>
    </font>
    <font>
      <sz val="9"/>
      <name val="Verdana"/>
      <family val="2"/>
    </font>
  </fonts>
  <fills count="10">
    <fill>
      <patternFill patternType="none"/>
    </fill>
    <fill>
      <patternFill patternType="gray125"/>
    </fill>
    <fill>
      <patternFill patternType="solid">
        <fgColor theme="0"/>
        <bgColor indexed="64"/>
      </patternFill>
    </fill>
    <fill>
      <patternFill patternType="solid">
        <fgColor rgb="FFA0834F"/>
        <bgColor indexed="64"/>
      </patternFill>
    </fill>
    <fill>
      <patternFill patternType="solid">
        <fgColor rgb="FFD9D9D9"/>
        <bgColor indexed="64"/>
      </patternFill>
    </fill>
    <fill>
      <patternFill patternType="solid">
        <fgColor theme="0" tint="-0.14999847407452621"/>
        <bgColor indexed="64"/>
      </patternFill>
    </fill>
    <fill>
      <patternFill patternType="lightUp">
        <bgColor theme="0"/>
      </patternFill>
    </fill>
    <fill>
      <patternFill patternType="solid">
        <fgColor rgb="FFFFFFFF"/>
        <bgColor indexed="64"/>
      </patternFill>
    </fill>
    <fill>
      <patternFill patternType="solid">
        <fgColor rgb="FFD8D8D8"/>
        <bgColor indexed="64"/>
      </patternFill>
    </fill>
    <fill>
      <patternFill patternType="solid">
        <fgColor rgb="FFD9D9D9"/>
        <bgColor rgb="FF000000"/>
      </patternFill>
    </fill>
  </fills>
  <borders count="16">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7">
    <xf numFmtId="0" fontId="0" fillId="0" borderId="0"/>
    <xf numFmtId="41" fontId="1" fillId="0" borderId="0" applyFont="0" applyFill="0" applyBorder="0" applyAlignment="0" applyProtection="0"/>
    <xf numFmtId="9" fontId="1" fillId="0" borderId="0" applyFont="0" applyFill="0" applyBorder="0" applyAlignment="0" applyProtection="0"/>
    <xf numFmtId="0" fontId="16" fillId="0" borderId="0"/>
    <xf numFmtId="0" fontId="18" fillId="0" borderId="0" applyNumberFormat="0" applyFill="0" applyBorder="0" applyAlignment="0" applyProtection="0"/>
    <xf numFmtId="0" fontId="25" fillId="0" borderId="0"/>
    <xf numFmtId="0" fontId="25" fillId="0" borderId="0"/>
  </cellStyleXfs>
  <cellXfs count="310">
    <xf numFmtId="0" fontId="0" fillId="0" borderId="0" xfId="0"/>
    <xf numFmtId="0" fontId="3" fillId="2" borderId="0" xfId="0" applyFont="1" applyFill="1"/>
    <xf numFmtId="0" fontId="4" fillId="3" borderId="0" xfId="0" applyFont="1" applyFill="1"/>
    <xf numFmtId="0" fontId="5" fillId="3" borderId="0" xfId="0" applyFont="1" applyFill="1"/>
    <xf numFmtId="0" fontId="0" fillId="2" borderId="0" xfId="0" applyFill="1"/>
    <xf numFmtId="0" fontId="6" fillId="2" borderId="1" xfId="0" applyFont="1" applyFill="1" applyBorder="1" applyAlignment="1">
      <alignment vertical="center"/>
    </xf>
    <xf numFmtId="0" fontId="3" fillId="2" borderId="1" xfId="0" applyFont="1" applyFill="1" applyBorder="1" applyAlignment="1">
      <alignment vertical="center"/>
    </xf>
    <xf numFmtId="0" fontId="6" fillId="2" borderId="2" xfId="0" applyFont="1" applyFill="1" applyBorder="1" applyAlignment="1">
      <alignment vertical="top" wrapText="1"/>
    </xf>
    <xf numFmtId="0" fontId="3" fillId="2" borderId="2" xfId="0" applyFont="1" applyFill="1" applyBorder="1" applyAlignment="1">
      <alignment vertical="top"/>
    </xf>
    <xf numFmtId="0" fontId="3" fillId="2" borderId="0" xfId="0" applyFont="1" applyFill="1" applyAlignment="1">
      <alignment vertical="top"/>
    </xf>
    <xf numFmtId="0" fontId="6" fillId="2" borderId="0" xfId="0" applyFont="1" applyFill="1" applyAlignment="1">
      <alignment vertical="top"/>
    </xf>
    <xf numFmtId="0" fontId="8" fillId="2" borderId="0" xfId="0" applyFont="1" applyFill="1" applyAlignment="1">
      <alignment vertical="top" wrapText="1"/>
    </xf>
    <xf numFmtId="0" fontId="0" fillId="2" borderId="0" xfId="0" applyFill="1" applyAlignment="1">
      <alignment wrapText="1"/>
    </xf>
    <xf numFmtId="0" fontId="3" fillId="2" borderId="0" xfId="0" applyFont="1" applyFill="1" applyAlignment="1">
      <alignment vertical="top" wrapText="1"/>
    </xf>
    <xf numFmtId="0" fontId="6" fillId="2" borderId="3" xfId="0" applyFont="1" applyFill="1" applyBorder="1" applyAlignment="1">
      <alignment vertical="center"/>
    </xf>
    <xf numFmtId="0" fontId="6" fillId="2" borderId="0" xfId="0" applyFont="1" applyFill="1"/>
    <xf numFmtId="0" fontId="6" fillId="2" borderId="2" xfId="0" applyFont="1" applyFill="1" applyBorder="1"/>
    <xf numFmtId="0" fontId="9" fillId="2" borderId="0" xfId="0" applyFont="1" applyFill="1"/>
    <xf numFmtId="0" fontId="0" fillId="2" borderId="0" xfId="0" applyFill="1" applyAlignment="1">
      <alignment horizontal="left" wrapText="1"/>
    </xf>
    <xf numFmtId="0" fontId="2" fillId="2" borderId="0" xfId="0" applyFont="1" applyFill="1"/>
    <xf numFmtId="0" fontId="3" fillId="0" borderId="0" xfId="0" applyFont="1"/>
    <xf numFmtId="0" fontId="3" fillId="0" borderId="4" xfId="0" applyFont="1" applyBorder="1" applyAlignment="1">
      <alignment horizontal="center"/>
    </xf>
    <xf numFmtId="0" fontId="10" fillId="0" borderId="3" xfId="0" applyFont="1" applyBorder="1" applyAlignment="1">
      <alignment vertical="center" wrapText="1"/>
    </xf>
    <xf numFmtId="0" fontId="10" fillId="0" borderId="5" xfId="0" applyFont="1" applyBorder="1" applyAlignment="1">
      <alignment vertical="center" wrapText="1"/>
    </xf>
    <xf numFmtId="14" fontId="11" fillId="0" borderId="4" xfId="0" applyNumberFormat="1" applyFont="1" applyBorder="1" applyAlignment="1">
      <alignment horizontal="center" vertical="center" wrapText="1"/>
    </xf>
    <xf numFmtId="0" fontId="6" fillId="4" borderId="4" xfId="0" applyFont="1" applyFill="1" applyBorder="1" applyAlignment="1">
      <alignment vertical="center" wrapText="1"/>
    </xf>
    <xf numFmtId="0" fontId="12" fillId="0" borderId="4" xfId="0" applyFont="1" applyBorder="1" applyAlignment="1">
      <alignment horizontal="center" vertical="center" wrapText="1"/>
    </xf>
    <xf numFmtId="0" fontId="12" fillId="0" borderId="4" xfId="0" applyFont="1" applyBorder="1" applyAlignment="1">
      <alignment vertical="center" wrapText="1"/>
    </xf>
    <xf numFmtId="0" fontId="13" fillId="4" borderId="4" xfId="0" applyFont="1" applyFill="1" applyBorder="1" applyAlignment="1">
      <alignment horizontal="center" vertical="center" wrapText="1"/>
    </xf>
    <xf numFmtId="0" fontId="7" fillId="0" borderId="4" xfId="0" applyFont="1" applyBorder="1" applyAlignment="1">
      <alignment vertical="center" wrapText="1"/>
    </xf>
    <xf numFmtId="0" fontId="14" fillId="0" borderId="0" xfId="0" applyFont="1"/>
    <xf numFmtId="0" fontId="12" fillId="0" borderId="4" xfId="0" applyFont="1" applyBorder="1" applyAlignment="1">
      <alignment horizontal="justify" vertical="center" wrapText="1"/>
    </xf>
    <xf numFmtId="0" fontId="7" fillId="0" borderId="4" xfId="0" applyFont="1" applyBorder="1" applyAlignment="1">
      <alignment horizontal="center" vertical="center" wrapText="1"/>
    </xf>
    <xf numFmtId="0" fontId="7" fillId="0" borderId="4" xfId="0" applyFont="1" applyBorder="1" applyAlignment="1">
      <alignment horizontal="justify" vertical="center" wrapText="1"/>
    </xf>
    <xf numFmtId="0" fontId="7" fillId="0" borderId="6" xfId="0" applyFont="1" applyBorder="1" applyAlignment="1">
      <alignment vertical="center" wrapText="1"/>
    </xf>
    <xf numFmtId="166" fontId="14" fillId="0" borderId="0" xfId="0" applyNumberFormat="1" applyFont="1"/>
    <xf numFmtId="164" fontId="14" fillId="0" borderId="0" xfId="0" applyNumberFormat="1" applyFont="1"/>
    <xf numFmtId="164" fontId="3" fillId="0" borderId="0" xfId="0" applyNumberFormat="1" applyFont="1"/>
    <xf numFmtId="0" fontId="3" fillId="0" borderId="4" xfId="0" applyFont="1" applyBorder="1" applyAlignment="1">
      <alignment vertical="center"/>
    </xf>
    <xf numFmtId="14" fontId="11" fillId="0" borderId="0" xfId="0" applyNumberFormat="1" applyFont="1" applyAlignment="1">
      <alignment horizontal="center" vertical="center" wrapText="1"/>
    </xf>
    <xf numFmtId="14" fontId="11" fillId="0" borderId="0" xfId="0" applyNumberFormat="1" applyFont="1" applyAlignment="1">
      <alignment vertical="center" wrapText="1"/>
    </xf>
    <xf numFmtId="164" fontId="12" fillId="0" borderId="0" xfId="0" applyNumberFormat="1" applyFont="1" applyAlignment="1">
      <alignment horizontal="center" vertical="center" wrapText="1"/>
    </xf>
    <xf numFmtId="9" fontId="12" fillId="0" borderId="0" xfId="2" applyFont="1" applyBorder="1" applyAlignment="1">
      <alignment horizontal="center" vertical="center" wrapText="1"/>
    </xf>
    <xf numFmtId="0" fontId="3" fillId="0" borderId="0" xfId="0" applyFont="1" applyAlignment="1">
      <alignment horizontal="center"/>
    </xf>
    <xf numFmtId="14" fontId="6" fillId="0" borderId="0" xfId="0" applyNumberFormat="1" applyFont="1"/>
    <xf numFmtId="41" fontId="3" fillId="0" borderId="0" xfId="1" applyFont="1" applyAlignment="1">
      <alignment horizontal="center"/>
    </xf>
    <xf numFmtId="9" fontId="3" fillId="0" borderId="0" xfId="2" applyFont="1" applyAlignment="1">
      <alignment horizontal="center"/>
    </xf>
    <xf numFmtId="0" fontId="5" fillId="2" borderId="0" xfId="0" applyFont="1" applyFill="1"/>
    <xf numFmtId="0" fontId="14" fillId="2" borderId="0" xfId="0" applyFont="1" applyFill="1"/>
    <xf numFmtId="0" fontId="15" fillId="0" borderId="4" xfId="0" applyFont="1" applyBorder="1" applyAlignment="1">
      <alignment horizontal="left" vertical="center" wrapText="1" indent="1"/>
    </xf>
    <xf numFmtId="0" fontId="9" fillId="2" borderId="0" xfId="0" applyFont="1" applyFill="1" applyAlignment="1">
      <alignment vertical="center"/>
    </xf>
    <xf numFmtId="0" fontId="15" fillId="2" borderId="0" xfId="0" applyFont="1" applyFill="1" applyAlignment="1">
      <alignment vertical="center"/>
    </xf>
    <xf numFmtId="0" fontId="7" fillId="0" borderId="4" xfId="0" applyFont="1" applyBorder="1" applyAlignment="1">
      <alignment horizontal="left" vertical="center" wrapText="1" indent="1"/>
    </xf>
    <xf numFmtId="3" fontId="7" fillId="6" borderId="4" xfId="3" applyNumberFormat="1" applyFont="1" applyFill="1" applyBorder="1" applyAlignment="1">
      <alignment horizontal="center" vertical="top" wrapText="1"/>
    </xf>
    <xf numFmtId="41" fontId="0" fillId="2" borderId="0" xfId="1" applyFont="1" applyFill="1"/>
    <xf numFmtId="41" fontId="17" fillId="2" borderId="0" xfId="1" applyFont="1" applyFill="1"/>
    <xf numFmtId="0" fontId="11" fillId="0" borderId="4" xfId="0" applyFont="1" applyBorder="1" applyAlignment="1">
      <alignment horizontal="center" vertical="center" wrapText="1"/>
    </xf>
    <xf numFmtId="0" fontId="11" fillId="0" borderId="4" xfId="0" applyFont="1" applyBorder="1" applyAlignment="1">
      <alignment horizontal="left" vertical="center" wrapText="1"/>
    </xf>
    <xf numFmtId="0" fontId="0" fillId="2" borderId="0" xfId="0" applyFill="1" applyAlignment="1">
      <alignment horizontal="right"/>
    </xf>
    <xf numFmtId="41" fontId="2" fillId="2" borderId="0" xfId="1" applyFont="1" applyFill="1"/>
    <xf numFmtId="164" fontId="2" fillId="2" borderId="0" xfId="0" applyNumberFormat="1" applyFont="1" applyFill="1"/>
    <xf numFmtId="0" fontId="18" fillId="2" borderId="0" xfId="4" applyFill="1"/>
    <xf numFmtId="0" fontId="6" fillId="2" borderId="1" xfId="0" applyFont="1" applyFill="1" applyBorder="1" applyAlignment="1">
      <alignment horizontal="center" vertical="center"/>
    </xf>
    <xf numFmtId="0" fontId="6" fillId="2" borderId="0" xfId="0" applyFont="1" applyFill="1" applyAlignment="1">
      <alignment vertical="center"/>
    </xf>
    <xf numFmtId="0" fontId="3" fillId="2" borderId="0" xfId="0" applyFont="1" applyFill="1" applyAlignment="1">
      <alignment vertical="center"/>
    </xf>
    <xf numFmtId="0" fontId="9" fillId="2" borderId="0" xfId="0" applyFont="1" applyFill="1" applyAlignment="1">
      <alignment vertical="top" wrapText="1"/>
    </xf>
    <xf numFmtId="0" fontId="6" fillId="2" borderId="1" xfId="0" applyFont="1" applyFill="1" applyBorder="1" applyAlignment="1">
      <alignment vertical="center" wrapText="1"/>
    </xf>
    <xf numFmtId="0" fontId="19" fillId="2" borderId="0" xfId="0" applyFont="1" applyFill="1" applyAlignment="1">
      <alignment vertical="top" wrapText="1"/>
    </xf>
    <xf numFmtId="0" fontId="5" fillId="3" borderId="0" xfId="0" applyFont="1" applyFill="1" applyAlignment="1">
      <alignment horizontal="center" vertical="center"/>
    </xf>
    <xf numFmtId="0" fontId="7" fillId="2" borderId="0" xfId="0" applyFont="1" applyFill="1"/>
    <xf numFmtId="0" fontId="7" fillId="2" borderId="9" xfId="0" applyFont="1" applyFill="1" applyBorder="1"/>
    <xf numFmtId="0" fontId="7" fillId="0" borderId="7" xfId="0" applyFont="1" applyBorder="1" applyAlignment="1">
      <alignment horizontal="center" vertical="center"/>
    </xf>
    <xf numFmtId="0" fontId="7" fillId="0" borderId="4" xfId="0" applyFont="1" applyBorder="1" applyAlignment="1">
      <alignment horizontal="center" vertical="center"/>
    </xf>
    <xf numFmtId="0" fontId="11" fillId="0" borderId="4" xfId="0" applyFont="1" applyBorder="1" applyAlignment="1">
      <alignment horizontal="center" vertical="center"/>
    </xf>
    <xf numFmtId="0" fontId="7" fillId="0" borderId="8" xfId="0" applyFont="1" applyBorder="1" applyAlignment="1">
      <alignment vertical="center"/>
    </xf>
    <xf numFmtId="0" fontId="7" fillId="0" borderId="4" xfId="0" applyFont="1" applyBorder="1" applyAlignment="1">
      <alignment vertical="center"/>
    </xf>
    <xf numFmtId="0" fontId="15" fillId="0" borderId="4" xfId="0" applyFont="1" applyBorder="1" applyAlignment="1">
      <alignment horizontal="left" vertical="center" wrapText="1" indent="2"/>
    </xf>
    <xf numFmtId="0" fontId="7" fillId="0" borderId="4" xfId="0" applyFont="1" applyBorder="1" applyAlignment="1">
      <alignment horizontal="left" vertical="center" wrapText="1" indent="2"/>
    </xf>
    <xf numFmtId="3" fontId="7" fillId="6" borderId="4" xfId="3" applyNumberFormat="1" applyFont="1" applyFill="1" applyBorder="1" applyAlignment="1">
      <alignment horizontal="center" vertical="center" wrapText="1"/>
    </xf>
    <xf numFmtId="1" fontId="7" fillId="0" borderId="4" xfId="0" applyNumberFormat="1" applyFont="1" applyBorder="1" applyAlignment="1">
      <alignment horizontal="center" vertical="center"/>
    </xf>
    <xf numFmtId="1" fontId="7" fillId="6" borderId="4" xfId="3" applyNumberFormat="1" applyFont="1" applyFill="1" applyBorder="1" applyAlignment="1">
      <alignment horizontal="center" vertical="center" wrapText="1"/>
    </xf>
    <xf numFmtId="1" fontId="11" fillId="0" borderId="4" xfId="0" applyNumberFormat="1" applyFont="1" applyBorder="1" applyAlignment="1">
      <alignment horizontal="center" vertical="center"/>
    </xf>
    <xf numFmtId="0" fontId="0" fillId="2" borderId="0" xfId="0" applyFill="1" applyAlignment="1">
      <alignment horizontal="center" vertical="center"/>
    </xf>
    <xf numFmtId="0" fontId="5" fillId="0" borderId="0" xfId="0" applyFont="1"/>
    <xf numFmtId="0" fontId="11" fillId="2" borderId="9" xfId="0" applyFont="1" applyFill="1" applyBorder="1"/>
    <xf numFmtId="0" fontId="7" fillId="2" borderId="3" xfId="0" applyFont="1" applyFill="1" applyBorder="1"/>
    <xf numFmtId="0" fontId="7" fillId="2" borderId="5" xfId="0" applyFont="1" applyFill="1" applyBorder="1" applyAlignment="1">
      <alignment horizontal="left"/>
    </xf>
    <xf numFmtId="0" fontId="11" fillId="0" borderId="7" xfId="0" applyFont="1" applyBorder="1" applyAlignment="1">
      <alignment horizontal="center" vertical="center" wrapText="1"/>
    </xf>
    <xf numFmtId="0" fontId="11" fillId="5" borderId="11" xfId="0" applyFont="1" applyFill="1" applyBorder="1" applyAlignment="1">
      <alignment vertical="center" wrapText="1"/>
    </xf>
    <xf numFmtId="0" fontId="7" fillId="0" borderId="6" xfId="0" applyFont="1" applyBorder="1" applyAlignment="1">
      <alignment horizontal="left" vertical="center" wrapText="1"/>
    </xf>
    <xf numFmtId="0" fontId="15" fillId="0" borderId="6" xfId="0" applyFont="1" applyBorder="1" applyAlignment="1">
      <alignment horizontal="left" vertical="center" wrapText="1" indent="2"/>
    </xf>
    <xf numFmtId="0" fontId="11" fillId="5" borderId="4" xfId="0" applyFont="1" applyFill="1" applyBorder="1" applyAlignment="1">
      <alignment vertical="center" wrapText="1"/>
    </xf>
    <xf numFmtId="0" fontId="11" fillId="5" borderId="6" xfId="0" applyFont="1" applyFill="1" applyBorder="1" applyAlignment="1">
      <alignment vertical="center" wrapText="1"/>
    </xf>
    <xf numFmtId="0" fontId="20" fillId="2" borderId="0" xfId="0" applyFont="1" applyFill="1"/>
    <xf numFmtId="0" fontId="21" fillId="2" borderId="0" xfId="0" applyFont="1" applyFill="1"/>
    <xf numFmtId="0" fontId="21" fillId="2" borderId="0" xfId="0" applyFont="1" applyFill="1" applyAlignment="1">
      <alignment horizontal="center" vertical="center"/>
    </xf>
    <xf numFmtId="0" fontId="21" fillId="0" borderId="4" xfId="0" applyFont="1" applyBorder="1" applyAlignment="1">
      <alignment horizontal="center" vertical="center"/>
    </xf>
    <xf numFmtId="0" fontId="21" fillId="2" borderId="4" xfId="0" applyFont="1" applyFill="1" applyBorder="1" applyAlignment="1">
      <alignment horizontal="center" vertical="center" wrapText="1"/>
    </xf>
    <xf numFmtId="0" fontId="21" fillId="0" borderId="4" xfId="0" applyFont="1" applyBorder="1" applyAlignment="1">
      <alignment horizontal="center" vertical="center" wrapText="1"/>
    </xf>
    <xf numFmtId="0" fontId="22" fillId="0" borderId="4" xfId="0" applyFont="1" applyBorder="1" applyAlignment="1">
      <alignment horizontal="center" vertical="center" wrapText="1"/>
    </xf>
    <xf numFmtId="0" fontId="21" fillId="0" borderId="4" xfId="0" applyFont="1" applyBorder="1" applyAlignment="1">
      <alignment horizontal="left" vertical="center" wrapText="1"/>
    </xf>
    <xf numFmtId="0" fontId="21" fillId="0" borderId="4" xfId="0" applyFont="1" applyBorder="1" applyAlignment="1">
      <alignment horizontal="left" vertical="center" wrapText="1" indent="1"/>
    </xf>
    <xf numFmtId="0" fontId="21" fillId="0" borderId="0" xfId="0" applyFont="1" applyAlignment="1">
      <alignment vertical="center"/>
    </xf>
    <xf numFmtId="0" fontId="23" fillId="0" borderId="4" xfId="0" applyFont="1" applyBorder="1" applyAlignment="1">
      <alignment horizontal="center" vertical="center"/>
    </xf>
    <xf numFmtId="0" fontId="23" fillId="0" borderId="4" xfId="0" applyFont="1" applyBorder="1" applyAlignment="1">
      <alignment vertical="center" wrapText="1"/>
    </xf>
    <xf numFmtId="0" fontId="24" fillId="2" borderId="0" xfId="0" applyFont="1" applyFill="1"/>
    <xf numFmtId="0" fontId="24" fillId="2" borderId="0" xfId="0" applyFont="1" applyFill="1" applyAlignment="1">
      <alignment horizontal="center" vertical="center"/>
    </xf>
    <xf numFmtId="0" fontId="21" fillId="2" borderId="4" xfId="0" applyFont="1" applyFill="1" applyBorder="1" applyAlignment="1">
      <alignment horizontal="center" vertical="center"/>
    </xf>
    <xf numFmtId="0" fontId="24" fillId="2" borderId="0" xfId="0" applyFont="1" applyFill="1" applyAlignment="1">
      <alignment horizontal="center" vertical="center" wrapText="1"/>
    </xf>
    <xf numFmtId="0" fontId="21" fillId="0" borderId="4" xfId="5" applyFont="1" applyBorder="1" applyAlignment="1">
      <alignment wrapText="1"/>
    </xf>
    <xf numFmtId="0" fontId="21" fillId="0" borderId="4" xfId="0" applyFont="1" applyBorder="1" applyAlignment="1">
      <alignment horizontal="center"/>
    </xf>
    <xf numFmtId="0" fontId="24" fillId="2" borderId="0" xfId="5" applyFont="1" applyFill="1" applyAlignment="1">
      <alignment wrapText="1"/>
    </xf>
    <xf numFmtId="0" fontId="24" fillId="2" borderId="0" xfId="0" applyFont="1" applyFill="1" applyAlignment="1">
      <alignment horizontal="center"/>
    </xf>
    <xf numFmtId="0" fontId="4" fillId="2" borderId="0" xfId="0" applyFont="1" applyFill="1"/>
    <xf numFmtId="0" fontId="6" fillId="2" borderId="0" xfId="5" applyFont="1" applyFill="1" applyAlignment="1">
      <alignment horizontal="left" vertical="center"/>
    </xf>
    <xf numFmtId="49" fontId="26" fillId="0" borderId="4" xfId="5" applyNumberFormat="1" applyFont="1" applyBorder="1" applyAlignment="1">
      <alignment horizontal="center" vertical="center" wrapText="1"/>
    </xf>
    <xf numFmtId="49" fontId="3" fillId="0" borderId="4" xfId="5" applyNumberFormat="1" applyFont="1" applyBorder="1" applyAlignment="1">
      <alignment horizontal="center" vertical="center" wrapText="1"/>
    </xf>
    <xf numFmtId="0" fontId="6" fillId="0" borderId="4" xfId="6" applyFont="1" applyBorder="1" applyAlignment="1">
      <alignment horizontal="center" vertical="center" wrapText="1"/>
    </xf>
    <xf numFmtId="0" fontId="6" fillId="0" borderId="4" xfId="0" applyFont="1" applyBorder="1"/>
    <xf numFmtId="0" fontId="3" fillId="0" borderId="4" xfId="6" applyFont="1" applyBorder="1" applyAlignment="1">
      <alignment horizontal="center" vertical="center" wrapText="1"/>
    </xf>
    <xf numFmtId="0" fontId="19" fillId="0" borderId="4" xfId="0" applyFont="1" applyBorder="1" applyAlignment="1">
      <alignment horizontal="left" indent="1"/>
    </xf>
    <xf numFmtId="0" fontId="19" fillId="2" borderId="4" xfId="0" applyFont="1" applyFill="1" applyBorder="1" applyAlignment="1">
      <alignment horizontal="left" indent="1"/>
    </xf>
    <xf numFmtId="0" fontId="0" fillId="3" borderId="0" xfId="0" applyFill="1"/>
    <xf numFmtId="49" fontId="27" fillId="2" borderId="0" xfId="0" applyNumberFormat="1" applyFont="1" applyFill="1" applyAlignment="1">
      <alignment horizontal="center" vertical="center"/>
    </xf>
    <xf numFmtId="49" fontId="27" fillId="2" borderId="0" xfId="0" applyNumberFormat="1" applyFont="1" applyFill="1" applyAlignment="1">
      <alignment vertical="center" wrapText="1"/>
    </xf>
    <xf numFmtId="49" fontId="27" fillId="2" borderId="4" xfId="0" applyNumberFormat="1" applyFont="1" applyFill="1" applyBorder="1" applyAlignment="1">
      <alignment horizontal="center" vertical="center" wrapText="1"/>
    </xf>
    <xf numFmtId="49" fontId="27" fillId="2" borderId="0" xfId="0" applyNumberFormat="1" applyFont="1" applyFill="1" applyAlignment="1">
      <alignment horizontal="center" vertical="center" wrapText="1"/>
    </xf>
    <xf numFmtId="49" fontId="27" fillId="2" borderId="8" xfId="0" applyNumberFormat="1" applyFont="1" applyFill="1" applyBorder="1" applyAlignment="1">
      <alignment horizontal="center" vertical="center" wrapText="1"/>
    </xf>
    <xf numFmtId="49" fontId="28" fillId="2" borderId="13" xfId="0" applyNumberFormat="1" applyFont="1" applyFill="1" applyBorder="1" applyAlignment="1">
      <alignment horizontal="center" vertical="center" wrapText="1"/>
    </xf>
    <xf numFmtId="49" fontId="28" fillId="2" borderId="12" xfId="0" applyNumberFormat="1" applyFont="1" applyFill="1" applyBorder="1" applyAlignment="1">
      <alignment horizontal="center" vertical="center" wrapText="1"/>
    </xf>
    <xf numFmtId="49" fontId="28" fillId="2" borderId="14" xfId="0" applyNumberFormat="1" applyFont="1" applyFill="1" applyBorder="1" applyAlignment="1">
      <alignment horizontal="center" vertical="center" wrapText="1"/>
    </xf>
    <xf numFmtId="1" fontId="3" fillId="0" borderId="4" xfId="0" applyNumberFormat="1" applyFont="1" applyBorder="1" applyAlignment="1">
      <alignment horizontal="center" vertical="center" wrapText="1"/>
    </xf>
    <xf numFmtId="49" fontId="6" fillId="0" borderId="4" xfId="0" applyNumberFormat="1" applyFont="1" applyBorder="1" applyAlignment="1">
      <alignment vertical="center" wrapText="1"/>
    </xf>
    <xf numFmtId="49" fontId="28" fillId="0" borderId="4" xfId="0" applyNumberFormat="1" applyFont="1" applyBorder="1" applyAlignment="1">
      <alignment horizontal="left" vertical="center" wrapText="1" indent="1"/>
    </xf>
    <xf numFmtId="49" fontId="28" fillId="0" borderId="4" xfId="0" applyNumberFormat="1" applyFont="1" applyBorder="1" applyAlignment="1">
      <alignment horizontal="left" vertical="center" wrapText="1" indent="2"/>
    </xf>
    <xf numFmtId="49" fontId="28" fillId="0" borderId="14" xfId="0" applyNumberFormat="1" applyFont="1" applyBorder="1" applyAlignment="1">
      <alignment horizontal="left" vertical="center" wrapText="1" indent="1"/>
    </xf>
    <xf numFmtId="49" fontId="29" fillId="0" borderId="4" xfId="0" applyNumberFormat="1" applyFont="1" applyBorder="1" applyAlignment="1">
      <alignment vertical="center" wrapText="1"/>
    </xf>
    <xf numFmtId="0" fontId="15" fillId="0" borderId="0" xfId="0" applyFont="1"/>
    <xf numFmtId="0" fontId="3" fillId="2" borderId="0" xfId="0" applyFont="1" applyFill="1" applyAlignment="1">
      <alignment horizontal="center"/>
    </xf>
    <xf numFmtId="0" fontId="3" fillId="2" borderId="0" xfId="0" applyFont="1" applyFill="1" applyAlignment="1">
      <alignment horizontal="right"/>
    </xf>
    <xf numFmtId="3" fontId="0" fillId="2" borderId="0" xfId="0" applyNumberFormat="1" applyFill="1"/>
    <xf numFmtId="164" fontId="3" fillId="2" borderId="0" xfId="1" applyNumberFormat="1" applyFont="1" applyFill="1" applyAlignment="1">
      <alignment horizontal="right"/>
    </xf>
    <xf numFmtId="164" fontId="3" fillId="2" borderId="0" xfId="0" applyNumberFormat="1" applyFont="1" applyFill="1" applyAlignment="1">
      <alignment horizontal="right"/>
    </xf>
    <xf numFmtId="164" fontId="0" fillId="2" borderId="0" xfId="0" applyNumberFormat="1" applyFill="1"/>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7" fillId="2" borderId="10" xfId="0" applyFont="1" applyFill="1" applyBorder="1" applyAlignment="1">
      <alignment horizontal="center"/>
    </xf>
    <xf numFmtId="49" fontId="30" fillId="2" borderId="10" xfId="5" applyNumberFormat="1" applyFont="1" applyFill="1" applyBorder="1" applyAlignment="1">
      <alignment horizontal="center" vertical="center" wrapText="1"/>
    </xf>
    <xf numFmtId="49" fontId="7" fillId="2" borderId="10" xfId="5" applyNumberFormat="1" applyFont="1" applyFill="1" applyBorder="1" applyAlignment="1">
      <alignment horizontal="center" vertical="center" wrapText="1"/>
    </xf>
    <xf numFmtId="0" fontId="3" fillId="2" borderId="0" xfId="0" applyFont="1" applyFill="1" applyAlignment="1">
      <alignment horizontal="center" vertical="center"/>
    </xf>
    <xf numFmtId="0" fontId="19" fillId="0" borderId="4" xfId="0" applyFont="1" applyBorder="1" applyAlignment="1">
      <alignment horizontal="center" vertical="center" wrapText="1"/>
    </xf>
    <xf numFmtId="0" fontId="11" fillId="2" borderId="10" xfId="5" applyFont="1" applyFill="1" applyBorder="1" applyAlignment="1">
      <alignment horizontal="center" vertical="center" wrapText="1"/>
    </xf>
    <xf numFmtId="0" fontId="3" fillId="0" borderId="4" xfId="0" applyFont="1" applyBorder="1" applyAlignment="1">
      <alignment vertical="center" wrapText="1"/>
    </xf>
    <xf numFmtId="0" fontId="19" fillId="0" borderId="4" xfId="0" applyFont="1" applyBorder="1" applyAlignment="1">
      <alignment horizontal="left" vertical="center" wrapText="1" indent="1"/>
    </xf>
    <xf numFmtId="0" fontId="0" fillId="2" borderId="10" xfId="0" applyFill="1" applyBorder="1"/>
    <xf numFmtId="0" fontId="6" fillId="0" borderId="6" xfId="0" applyFont="1" applyBorder="1" applyAlignment="1">
      <alignment horizontal="left" vertical="center" wrapText="1"/>
    </xf>
    <xf numFmtId="49" fontId="3" fillId="2" borderId="4" xfId="0" applyNumberFormat="1" applyFont="1" applyFill="1" applyBorder="1" applyAlignment="1">
      <alignment horizontal="center" vertical="center"/>
    </xf>
    <xf numFmtId="49" fontId="3" fillId="2" borderId="0" xfId="0" applyNumberFormat="1" applyFont="1" applyFill="1" applyAlignment="1">
      <alignment vertical="center"/>
    </xf>
    <xf numFmtId="49" fontId="3" fillId="2" borderId="8" xfId="0" applyNumberFormat="1" applyFont="1" applyFill="1" applyBorder="1" applyAlignment="1">
      <alignment horizontal="center" vertical="center"/>
    </xf>
    <xf numFmtId="49" fontId="3" fillId="2" borderId="7" xfId="0" applyNumberFormat="1" applyFont="1" applyFill="1" applyBorder="1" applyAlignment="1">
      <alignment horizontal="center" vertical="center" wrapText="1"/>
    </xf>
    <xf numFmtId="49" fontId="7" fillId="2" borderId="4" xfId="0" applyNumberFormat="1" applyFont="1" applyFill="1" applyBorder="1" applyAlignment="1">
      <alignment horizontal="center" vertical="center" wrapText="1"/>
    </xf>
    <xf numFmtId="49" fontId="3" fillId="2" borderId="0" xfId="0" applyNumberFormat="1" applyFont="1" applyFill="1" applyAlignment="1">
      <alignment horizontal="center"/>
    </xf>
    <xf numFmtId="49" fontId="3" fillId="2" borderId="4" xfId="0" applyNumberFormat="1" applyFont="1" applyFill="1" applyBorder="1" applyAlignment="1">
      <alignment horizontal="center" vertical="center" wrapText="1"/>
    </xf>
    <xf numFmtId="167" fontId="0" fillId="2" borderId="0" xfId="0" applyNumberFormat="1" applyFill="1"/>
    <xf numFmtId="49" fontId="19" fillId="0" borderId="4" xfId="0" applyNumberFormat="1" applyFont="1" applyBorder="1" applyAlignment="1">
      <alignment horizontal="left" vertical="center" wrapText="1" indent="1"/>
    </xf>
    <xf numFmtId="49" fontId="19" fillId="0" borderId="4" xfId="0" applyNumberFormat="1" applyFont="1" applyBorder="1" applyAlignment="1">
      <alignment horizontal="left" vertical="center" wrapText="1" indent="2"/>
    </xf>
    <xf numFmtId="49" fontId="3" fillId="2" borderId="8" xfId="0" applyNumberFormat="1" applyFont="1" applyFill="1" applyBorder="1" applyAlignment="1">
      <alignment horizontal="center" vertical="center" wrapText="1"/>
    </xf>
    <xf numFmtId="49" fontId="3" fillId="0" borderId="4" xfId="0" applyNumberFormat="1" applyFont="1" applyBorder="1" applyAlignment="1">
      <alignment vertical="center" wrapText="1"/>
    </xf>
    <xf numFmtId="0" fontId="3" fillId="7" borderId="4" xfId="0" applyFont="1" applyFill="1" applyBorder="1" applyAlignment="1">
      <alignment horizontal="center" vertical="center" wrapText="1"/>
    </xf>
    <xf numFmtId="49" fontId="3" fillId="0" borderId="4" xfId="0" applyNumberFormat="1" applyFont="1" applyBorder="1" applyAlignment="1">
      <alignment horizontal="left" vertical="center" wrapText="1"/>
    </xf>
    <xf numFmtId="49" fontId="19" fillId="0" borderId="4" xfId="0" applyNumberFormat="1" applyFont="1" applyBorder="1" applyAlignment="1">
      <alignment horizontal="left" vertical="center" wrapText="1"/>
    </xf>
    <xf numFmtId="0" fontId="31" fillId="2" borderId="0" xfId="3" applyFont="1" applyFill="1" applyAlignment="1">
      <alignment horizontal="left" vertical="center"/>
    </xf>
    <xf numFmtId="0" fontId="32" fillId="2" borderId="0" xfId="3" applyFont="1" applyFill="1" applyAlignment="1">
      <alignment horizontal="left" vertical="center"/>
    </xf>
    <xf numFmtId="0" fontId="33" fillId="2" borderId="0" xfId="3" applyFont="1" applyFill="1" applyAlignment="1">
      <alignment horizontal="left" vertical="center"/>
    </xf>
    <xf numFmtId="0" fontId="34" fillId="2" borderId="0" xfId="3" applyFont="1" applyFill="1" applyAlignment="1">
      <alignment horizontal="left" vertical="center"/>
    </xf>
    <xf numFmtId="0" fontId="35" fillId="2" borderId="0" xfId="3" applyFont="1" applyFill="1" applyAlignment="1">
      <alignment horizontal="left" vertical="center"/>
    </xf>
    <xf numFmtId="0" fontId="36" fillId="2" borderId="0" xfId="3" applyFont="1" applyFill="1" applyAlignment="1">
      <alignment horizontal="left" vertical="center"/>
    </xf>
    <xf numFmtId="0" fontId="19" fillId="2" borderId="0" xfId="0" applyFont="1" applyFill="1" applyAlignment="1">
      <alignment horizontal="left"/>
    </xf>
    <xf numFmtId="0" fontId="37" fillId="2" borderId="0" xfId="0" applyFont="1" applyFill="1"/>
    <xf numFmtId="0" fontId="37" fillId="2" borderId="0" xfId="0" applyFont="1" applyFill="1" applyAlignment="1">
      <alignment horizontal="center"/>
    </xf>
    <xf numFmtId="0" fontId="12" fillId="2" borderId="6" xfId="0" applyFont="1" applyFill="1" applyBorder="1" applyAlignment="1">
      <alignment horizontal="center" vertical="center" wrapText="1"/>
    </xf>
    <xf numFmtId="0" fontId="3" fillId="2" borderId="4" xfId="0" applyFont="1" applyFill="1" applyBorder="1" applyAlignment="1">
      <alignment horizontal="left" vertical="center" wrapText="1"/>
    </xf>
    <xf numFmtId="168" fontId="3" fillId="0" borderId="4" xfId="1" applyNumberFormat="1" applyFont="1" applyBorder="1" applyAlignment="1">
      <alignment horizontal="center" vertical="center" wrapText="1"/>
    </xf>
    <xf numFmtId="165" fontId="3" fillId="2" borderId="4" xfId="2" applyNumberFormat="1" applyFont="1" applyFill="1" applyBorder="1" applyAlignment="1">
      <alignment horizontal="center" vertical="center" wrapText="1"/>
    </xf>
    <xf numFmtId="0" fontId="6" fillId="4" borderId="6" xfId="0" applyFont="1" applyFill="1" applyBorder="1" applyAlignment="1">
      <alignment vertical="center" wrapText="1"/>
    </xf>
    <xf numFmtId="0" fontId="12" fillId="2" borderId="0" xfId="0" applyFont="1" applyFill="1" applyAlignment="1">
      <alignment horizontal="center" vertical="center" wrapText="1"/>
    </xf>
    <xf numFmtId="14" fontId="6" fillId="8" borderId="4" xfId="0" applyNumberFormat="1" applyFont="1" applyFill="1" applyBorder="1" applyAlignment="1">
      <alignment horizontal="center" vertical="center" wrapText="1"/>
    </xf>
    <xf numFmtId="0" fontId="3" fillId="8" borderId="4" xfId="0" applyFont="1" applyFill="1" applyBorder="1" applyAlignment="1">
      <alignment horizontal="center" vertical="center" wrapText="1"/>
    </xf>
    <xf numFmtId="0" fontId="4" fillId="3" borderId="0" xfId="0" applyFont="1" applyFill="1" applyAlignment="1">
      <alignment horizontal="left"/>
    </xf>
    <xf numFmtId="0" fontId="12" fillId="2" borderId="4" xfId="0" applyFont="1" applyFill="1" applyBorder="1" applyAlignment="1">
      <alignment horizontal="center" vertical="center" wrapText="1"/>
    </xf>
    <xf numFmtId="168" fontId="3" fillId="2" borderId="4" xfId="1" applyNumberFormat="1" applyFont="1" applyFill="1" applyBorder="1" applyAlignment="1">
      <alignment horizontal="center" vertical="center" wrapText="1"/>
    </xf>
    <xf numFmtId="168" fontId="3" fillId="2" borderId="4" xfId="0" applyNumberFormat="1" applyFont="1" applyFill="1" applyBorder="1" applyAlignment="1">
      <alignment horizontal="center" vertical="center" wrapText="1"/>
    </xf>
    <xf numFmtId="168" fontId="7" fillId="6" borderId="4" xfId="3" applyNumberFormat="1" applyFont="1" applyFill="1" applyBorder="1" applyAlignment="1">
      <alignment horizontal="center" vertical="center" wrapText="1"/>
    </xf>
    <xf numFmtId="0" fontId="0" fillId="2" borderId="0" xfId="0" applyFill="1" applyAlignment="1">
      <alignment vertical="center"/>
    </xf>
    <xf numFmtId="0" fontId="3" fillId="8" borderId="14" xfId="0" applyFont="1" applyFill="1" applyBorder="1" applyAlignment="1">
      <alignment horizontal="center" vertical="center" wrapText="1"/>
    </xf>
    <xf numFmtId="0" fontId="39" fillId="2" borderId="0" xfId="0" applyFont="1" applyFill="1" applyAlignment="1">
      <alignment horizontal="left" vertical="center"/>
    </xf>
    <xf numFmtId="0" fontId="40" fillId="2" borderId="0" xfId="0" applyFont="1" applyFill="1" applyAlignment="1">
      <alignment vertical="center"/>
    </xf>
    <xf numFmtId="0" fontId="11" fillId="9" borderId="4" xfId="0" applyFont="1" applyFill="1" applyBorder="1" applyAlignment="1">
      <alignment horizontal="left" vertical="center" wrapText="1"/>
    </xf>
    <xf numFmtId="168" fontId="7" fillId="0" borderId="4" xfId="1" applyNumberFormat="1" applyFont="1" applyBorder="1" applyAlignment="1">
      <alignment horizontal="center" vertical="center"/>
    </xf>
    <xf numFmtId="168" fontId="7" fillId="0" borderId="4" xfId="0" applyNumberFormat="1" applyFont="1" applyBorder="1" applyAlignment="1">
      <alignment horizontal="center" vertical="center"/>
    </xf>
    <xf numFmtId="0" fontId="7" fillId="0" borderId="4" xfId="0" applyFont="1" applyBorder="1" applyAlignment="1">
      <alignment horizontal="left" vertical="center" wrapText="1" indent="3"/>
    </xf>
    <xf numFmtId="165" fontId="3" fillId="0" borderId="0" xfId="0" applyNumberFormat="1" applyFont="1"/>
    <xf numFmtId="169" fontId="12" fillId="0" borderId="4" xfId="0" applyNumberFormat="1" applyFont="1" applyBorder="1" applyAlignment="1">
      <alignment horizontal="center" vertical="center" wrapText="1"/>
    </xf>
    <xf numFmtId="14" fontId="11" fillId="2" borderId="4" xfId="0" applyNumberFormat="1" applyFont="1" applyFill="1" applyBorder="1" applyAlignment="1">
      <alignment horizontal="center" vertical="center" wrapText="1"/>
    </xf>
    <xf numFmtId="168" fontId="12" fillId="0" borderId="4" xfId="0" applyNumberFormat="1" applyFont="1" applyBorder="1" applyAlignment="1">
      <alignment horizontal="center" vertical="center" wrapText="1"/>
    </xf>
    <xf numFmtId="168" fontId="13" fillId="0" borderId="4" xfId="0" applyNumberFormat="1" applyFont="1" applyBorder="1" applyAlignment="1">
      <alignment horizontal="center" vertical="center" wrapText="1"/>
    </xf>
    <xf numFmtId="170" fontId="7" fillId="6" borderId="4" xfId="3" applyNumberFormat="1" applyFont="1" applyFill="1" applyBorder="1" applyAlignment="1">
      <alignment horizontal="center" vertical="center" wrapText="1"/>
    </xf>
    <xf numFmtId="172" fontId="3" fillId="0" borderId="4" xfId="0" applyNumberFormat="1" applyFont="1" applyBorder="1" applyAlignment="1">
      <alignment horizontal="center" vertical="center" wrapText="1"/>
    </xf>
    <xf numFmtId="171" fontId="7" fillId="6" borderId="4" xfId="3" applyNumberFormat="1" applyFont="1" applyFill="1" applyBorder="1" applyAlignment="1">
      <alignment horizontal="center" vertical="center" wrapText="1"/>
    </xf>
    <xf numFmtId="168" fontId="12" fillId="0" borderId="4" xfId="0" applyNumberFormat="1" applyFont="1" applyBorder="1" applyAlignment="1">
      <alignment horizontal="center" wrapText="1"/>
    </xf>
    <xf numFmtId="168" fontId="12" fillId="0" borderId="8" xfId="0" applyNumberFormat="1" applyFont="1" applyBorder="1" applyAlignment="1">
      <alignment horizontal="center" wrapText="1"/>
    </xf>
    <xf numFmtId="165" fontId="12" fillId="0" borderId="4" xfId="0" applyNumberFormat="1" applyFont="1" applyBorder="1" applyAlignment="1">
      <alignment horizontal="center" vertical="center" wrapText="1"/>
    </xf>
    <xf numFmtId="165" fontId="12" fillId="0" borderId="8" xfId="0" applyNumberFormat="1" applyFont="1" applyBorder="1" applyAlignment="1">
      <alignment horizontal="center" vertical="center" wrapText="1"/>
    </xf>
    <xf numFmtId="165" fontId="12" fillId="0" borderId="4" xfId="0" applyNumberFormat="1" applyFont="1" applyBorder="1" applyAlignment="1">
      <alignment horizontal="center" wrapText="1"/>
    </xf>
    <xf numFmtId="165" fontId="12" fillId="0" borderId="8" xfId="0" applyNumberFormat="1" applyFont="1" applyBorder="1" applyAlignment="1">
      <alignment horizontal="center" wrapText="1"/>
    </xf>
    <xf numFmtId="165" fontId="12" fillId="0" borderId="4" xfId="2" applyNumberFormat="1" applyFont="1" applyBorder="1" applyAlignment="1">
      <alignment horizontal="center" vertical="center" wrapText="1"/>
    </xf>
    <xf numFmtId="168" fontId="12" fillId="0" borderId="8" xfId="0" applyNumberFormat="1" applyFont="1" applyBorder="1" applyAlignment="1">
      <alignment horizontal="center" vertical="center" wrapText="1"/>
    </xf>
    <xf numFmtId="165" fontId="12" fillId="0" borderId="8" xfId="2" applyNumberFormat="1" applyFont="1" applyBorder="1" applyAlignment="1">
      <alignment horizontal="center" vertical="center" wrapText="1"/>
    </xf>
    <xf numFmtId="168" fontId="7" fillId="0" borderId="4" xfId="1" applyNumberFormat="1" applyFont="1" applyBorder="1" applyAlignment="1">
      <alignment horizontal="center" vertical="center" wrapText="1"/>
    </xf>
    <xf numFmtId="168" fontId="7" fillId="0" borderId="4" xfId="1" applyNumberFormat="1" applyFont="1" applyFill="1" applyBorder="1" applyAlignment="1">
      <alignment horizontal="center" vertical="center" wrapText="1"/>
    </xf>
    <xf numFmtId="168" fontId="7" fillId="6" borderId="4" xfId="3" applyNumberFormat="1" applyFont="1" applyFill="1" applyBorder="1" applyAlignment="1">
      <alignment horizontal="center" vertical="top" wrapText="1"/>
    </xf>
    <xf numFmtId="168" fontId="11" fillId="0" borderId="4" xfId="1" applyNumberFormat="1" applyFont="1" applyBorder="1" applyAlignment="1">
      <alignment horizontal="center" vertical="center" wrapText="1"/>
    </xf>
    <xf numFmtId="168" fontId="6" fillId="0" borderId="4" xfId="0" applyNumberFormat="1" applyFont="1" applyBorder="1" applyAlignment="1">
      <alignment horizontal="center" vertical="center" wrapText="1"/>
    </xf>
    <xf numFmtId="168" fontId="27" fillId="0" borderId="4" xfId="0" applyNumberFormat="1" applyFont="1" applyBorder="1" applyAlignment="1">
      <alignment horizontal="center" vertical="center" wrapText="1"/>
    </xf>
    <xf numFmtId="168" fontId="7" fillId="0" borderId="4" xfId="0" applyNumberFormat="1" applyFont="1" applyBorder="1" applyAlignment="1">
      <alignment horizontal="center" vertical="center" wrapText="1"/>
    </xf>
    <xf numFmtId="168" fontId="3" fillId="0" borderId="4" xfId="0" applyNumberFormat="1" applyFont="1" applyBorder="1" applyAlignment="1">
      <alignment horizontal="center" vertical="center" wrapText="1"/>
    </xf>
    <xf numFmtId="168" fontId="27" fillId="0" borderId="14" xfId="0" applyNumberFormat="1" applyFont="1" applyBorder="1" applyAlignment="1">
      <alignment horizontal="center" vertical="center" wrapText="1"/>
    </xf>
    <xf numFmtId="168" fontId="7" fillId="0" borderId="14" xfId="0" applyNumberFormat="1" applyFont="1" applyBorder="1" applyAlignment="1">
      <alignment horizontal="center" vertical="center" wrapText="1"/>
    </xf>
    <xf numFmtId="168" fontId="6" fillId="6" borderId="4" xfId="3" applyNumberFormat="1" applyFont="1" applyFill="1" applyBorder="1" applyAlignment="1">
      <alignment horizontal="center" vertical="top" wrapText="1"/>
    </xf>
    <xf numFmtId="168" fontId="6" fillId="0" borderId="7" xfId="0" applyNumberFormat="1" applyFont="1" applyBorder="1" applyAlignment="1">
      <alignment horizontal="center" vertical="center" wrapText="1"/>
    </xf>
    <xf numFmtId="168" fontId="3" fillId="6" borderId="4" xfId="3" applyNumberFormat="1" applyFont="1" applyFill="1" applyBorder="1" applyAlignment="1">
      <alignment horizontal="center" vertical="top" wrapText="1"/>
    </xf>
    <xf numFmtId="168" fontId="3" fillId="0" borderId="6" xfId="0" applyNumberFormat="1" applyFont="1" applyBorder="1" applyAlignment="1">
      <alignment horizontal="center" vertical="center" wrapText="1"/>
    </xf>
    <xf numFmtId="1" fontId="11" fillId="0" borderId="4" xfId="0" applyNumberFormat="1" applyFont="1" applyBorder="1" applyAlignment="1">
      <alignment horizontal="center" vertical="center" wrapText="1"/>
    </xf>
    <xf numFmtId="1" fontId="7" fillId="0" borderId="4" xfId="0" applyNumberFormat="1" applyFont="1" applyBorder="1" applyAlignment="1">
      <alignment horizontal="center" vertical="center" wrapText="1"/>
    </xf>
    <xf numFmtId="1" fontId="21" fillId="0" borderId="4" xfId="0" applyNumberFormat="1" applyFont="1" applyBorder="1" applyAlignment="1">
      <alignment horizontal="center" vertical="center"/>
    </xf>
    <xf numFmtId="1" fontId="23" fillId="0" borderId="4" xfId="0" applyNumberFormat="1" applyFont="1" applyBorder="1" applyAlignment="1">
      <alignment horizontal="center" vertical="center"/>
    </xf>
    <xf numFmtId="1" fontId="6" fillId="2" borderId="4" xfId="5" applyNumberFormat="1" applyFont="1" applyFill="1" applyBorder="1" applyAlignment="1">
      <alignment horizontal="center" vertical="center" wrapText="1"/>
    </xf>
    <xf numFmtId="1" fontId="3" fillId="2" borderId="4" xfId="5" applyNumberFormat="1" applyFont="1" applyFill="1" applyBorder="1" applyAlignment="1">
      <alignment horizontal="center" vertical="center" wrapText="1"/>
    </xf>
    <xf numFmtId="1" fontId="7" fillId="0" borderId="4" xfId="0" applyNumberFormat="1" applyFont="1" applyBorder="1" applyAlignment="1">
      <alignment horizontal="center" wrapText="1"/>
    </xf>
    <xf numFmtId="165" fontId="3" fillId="0" borderId="4" xfId="0" applyNumberFormat="1" applyFont="1" applyBorder="1" applyAlignment="1">
      <alignment horizontal="center" vertical="center" wrapText="1"/>
    </xf>
    <xf numFmtId="0" fontId="38" fillId="3" borderId="0" xfId="0" applyFont="1" applyFill="1" applyAlignment="1">
      <alignment horizontal="center" vertical="center"/>
    </xf>
    <xf numFmtId="0" fontId="3" fillId="2" borderId="0" xfId="0" applyFont="1" applyFill="1" applyAlignment="1">
      <alignment horizontal="left" vertical="center" wrapText="1"/>
    </xf>
    <xf numFmtId="0" fontId="7" fillId="0" borderId="0" xfId="0" applyFont="1" applyAlignment="1">
      <alignment horizontal="center" vertical="center" wrapText="1"/>
    </xf>
    <xf numFmtId="0" fontId="7" fillId="0" borderId="9" xfId="0" applyFont="1" applyBorder="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11" fillId="5" borderId="6" xfId="0" applyFont="1" applyFill="1" applyBorder="1" applyAlignment="1">
      <alignment horizontal="left" vertical="center" wrapText="1"/>
    </xf>
    <xf numFmtId="0" fontId="11" fillId="5" borderId="1" xfId="0" applyFont="1" applyFill="1" applyBorder="1" applyAlignment="1">
      <alignment horizontal="left" vertical="center" wrapText="1"/>
    </xf>
    <xf numFmtId="0" fontId="11" fillId="5" borderId="7" xfId="0" applyFont="1" applyFill="1" applyBorder="1" applyAlignment="1">
      <alignment horizontal="left" vertical="center" wrapText="1"/>
    </xf>
    <xf numFmtId="0" fontId="13" fillId="4" borderId="6" xfId="0" applyFont="1" applyFill="1" applyBorder="1" applyAlignment="1">
      <alignment horizontal="left" vertical="center" wrapText="1"/>
    </xf>
    <xf numFmtId="0" fontId="13" fillId="4" borderId="1" xfId="0" applyFont="1" applyFill="1" applyBorder="1" applyAlignment="1">
      <alignment horizontal="left" vertical="center" wrapText="1"/>
    </xf>
    <xf numFmtId="0" fontId="13" fillId="4" borderId="7" xfId="0" applyFont="1" applyFill="1" applyBorder="1" applyAlignment="1">
      <alignment horizontal="left" vertical="center" wrapText="1"/>
    </xf>
    <xf numFmtId="0" fontId="3" fillId="0" borderId="0" xfId="0" applyFont="1" applyAlignment="1">
      <alignment horizontal="center" vertical="center"/>
    </xf>
    <xf numFmtId="0" fontId="6" fillId="4" borderId="6" xfId="0" applyFont="1" applyFill="1" applyBorder="1" applyAlignment="1">
      <alignment horizontal="left" vertical="center" wrapText="1"/>
    </xf>
    <xf numFmtId="0" fontId="6" fillId="4" borderId="1" xfId="0" applyFont="1" applyFill="1" applyBorder="1" applyAlignment="1">
      <alignment horizontal="left" vertical="center" wrapText="1"/>
    </xf>
    <xf numFmtId="0" fontId="6" fillId="4" borderId="7" xfId="0" applyFont="1" applyFill="1" applyBorder="1" applyAlignment="1">
      <alignment horizontal="left" vertical="center" wrapText="1"/>
    </xf>
    <xf numFmtId="0" fontId="13" fillId="5" borderId="6" xfId="0" applyFont="1" applyFill="1" applyBorder="1" applyAlignment="1">
      <alignment horizontal="left" vertical="center" wrapText="1"/>
    </xf>
    <xf numFmtId="0" fontId="13" fillId="5" borderId="1" xfId="0" applyFont="1" applyFill="1" applyBorder="1" applyAlignment="1">
      <alignment horizontal="left" vertical="center" wrapText="1"/>
    </xf>
    <xf numFmtId="0" fontId="13" fillId="5" borderId="7" xfId="0" applyFont="1" applyFill="1" applyBorder="1" applyAlignment="1">
      <alignment horizontal="left" vertical="center" wrapText="1"/>
    </xf>
    <xf numFmtId="0" fontId="6" fillId="2" borderId="0" xfId="0" applyFont="1" applyFill="1" applyAlignment="1">
      <alignment horizontal="center" vertical="top"/>
    </xf>
    <xf numFmtId="0" fontId="3" fillId="2" borderId="0" xfId="0" applyFont="1" applyFill="1" applyAlignment="1">
      <alignment horizontal="left" vertical="top" wrapText="1"/>
    </xf>
    <xf numFmtId="0" fontId="3" fillId="2" borderId="0" xfId="0" applyFont="1" applyFill="1" applyAlignment="1">
      <alignment horizontal="left" vertical="top"/>
    </xf>
    <xf numFmtId="0" fontId="7" fillId="2" borderId="0" xfId="0" applyFont="1" applyFill="1" applyAlignment="1">
      <alignment horizontal="left" vertical="top" wrapText="1"/>
    </xf>
    <xf numFmtId="0" fontId="0" fillId="2" borderId="2" xfId="0" applyFill="1" applyBorder="1" applyAlignment="1">
      <alignment horizontal="center"/>
    </xf>
    <xf numFmtId="0" fontId="3" fillId="2" borderId="0" xfId="0" applyFont="1" applyFill="1" applyAlignment="1">
      <alignment horizontal="left"/>
    </xf>
    <xf numFmtId="0" fontId="4" fillId="3" borderId="0" xfId="0" applyFont="1" applyFill="1" applyAlignment="1">
      <alignment horizontal="left"/>
    </xf>
    <xf numFmtId="49" fontId="27" fillId="2" borderId="4" xfId="0" applyNumberFormat="1" applyFont="1" applyFill="1" applyBorder="1" applyAlignment="1">
      <alignment horizontal="center" vertical="center" wrapText="1"/>
    </xf>
    <xf numFmtId="49" fontId="27" fillId="2" borderId="14" xfId="0" applyNumberFormat="1"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0" fontId="3" fillId="2" borderId="12"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3" xfId="0" applyFont="1" applyFill="1" applyBorder="1" applyAlignment="1">
      <alignment horizontal="center" vertical="center"/>
    </xf>
    <xf numFmtId="0" fontId="19" fillId="0" borderId="6" xfId="0" applyFont="1" applyBorder="1" applyAlignment="1">
      <alignment horizontal="center" vertical="center" wrapText="1"/>
    </xf>
    <xf numFmtId="49" fontId="3" fillId="2" borderId="4" xfId="0" applyNumberFormat="1" applyFont="1" applyFill="1" applyBorder="1" applyAlignment="1">
      <alignment horizontal="center" vertical="center"/>
    </xf>
    <xf numFmtId="49" fontId="3" fillId="2" borderId="12"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xf>
    <xf numFmtId="49" fontId="3" fillId="2" borderId="7" xfId="0" applyNumberFormat="1" applyFont="1" applyFill="1" applyBorder="1" applyAlignment="1">
      <alignment horizontal="center" vertical="center"/>
    </xf>
    <xf numFmtId="49" fontId="3" fillId="2" borderId="12" xfId="0" applyNumberFormat="1" applyFont="1" applyFill="1" applyBorder="1" applyAlignment="1">
      <alignment horizontal="center" vertical="center" wrapText="1"/>
    </xf>
    <xf numFmtId="49" fontId="3" fillId="2" borderId="2" xfId="0" applyNumberFormat="1" applyFont="1" applyFill="1" applyBorder="1" applyAlignment="1">
      <alignment horizontal="center" vertical="center" wrapText="1"/>
    </xf>
    <xf numFmtId="49" fontId="3" fillId="2" borderId="13" xfId="0" applyNumberFormat="1" applyFont="1" applyFill="1" applyBorder="1" applyAlignment="1">
      <alignment horizontal="center" vertical="center" wrapText="1"/>
    </xf>
    <xf numFmtId="0" fontId="0" fillId="2" borderId="0" xfId="0" applyFill="1" applyAlignment="1">
      <alignment horizontal="center"/>
    </xf>
    <xf numFmtId="0" fontId="7" fillId="2" borderId="3" xfId="0" applyFont="1" applyFill="1" applyBorder="1" applyAlignment="1">
      <alignment horizontal="left"/>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5" borderId="6"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1" fillId="5" borderId="7" xfId="0" applyFont="1" applyFill="1" applyBorder="1" applyAlignment="1">
      <alignment horizontal="center" vertical="center" wrapText="1"/>
    </xf>
    <xf numFmtId="0" fontId="3" fillId="2" borderId="0" xfId="0" applyFont="1" applyFill="1" applyAlignment="1">
      <alignment horizontal="center" vertical="top"/>
    </xf>
    <xf numFmtId="0" fontId="6" fillId="0" borderId="6" xfId="5" applyFont="1" applyBorder="1" applyAlignment="1">
      <alignment horizontal="center" vertical="center"/>
    </xf>
    <xf numFmtId="0" fontId="6" fillId="0" borderId="1" xfId="5" applyFont="1" applyBorder="1" applyAlignment="1">
      <alignment horizontal="center" vertical="center"/>
    </xf>
    <xf numFmtId="0" fontId="6" fillId="0" borderId="7" xfId="5" applyFont="1" applyBorder="1" applyAlignment="1">
      <alignment horizontal="center" vertical="center"/>
    </xf>
    <xf numFmtId="0" fontId="6" fillId="4" borderId="4" xfId="0" applyFont="1" applyFill="1" applyBorder="1" applyAlignment="1">
      <alignment horizontal="left" vertical="center" wrapText="1"/>
    </xf>
    <xf numFmtId="0" fontId="39" fillId="2" borderId="0" xfId="0" applyFont="1" applyFill="1" applyAlignment="1">
      <alignment horizontal="left" vertical="center"/>
    </xf>
    <xf numFmtId="0" fontId="7" fillId="0" borderId="0" xfId="0" applyFont="1" applyAlignment="1">
      <alignment horizontal="center" vertical="center"/>
    </xf>
    <xf numFmtId="0" fontId="7" fillId="0" borderId="9" xfId="0" applyFont="1" applyBorder="1" applyAlignment="1">
      <alignment horizontal="center" vertical="center"/>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11" fillId="0" borderId="6"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8" xfId="0" applyFont="1" applyBorder="1" applyAlignment="1">
      <alignment horizontal="center" vertical="center" wrapText="1"/>
    </xf>
  </cellXfs>
  <cellStyles count="7">
    <cellStyle name="Comma [0]" xfId="1" builtinId="6"/>
    <cellStyle name="Hyperlink" xfId="4" builtinId="8"/>
    <cellStyle name="Normal" xfId="0" builtinId="0"/>
    <cellStyle name="Normal 123" xfId="3" xr:uid="{96CDB9C6-662E-49BE-9FE1-9D0922EF49ED}"/>
    <cellStyle name="Normal 4" xfId="5" xr:uid="{02B4E182-3119-4DED-BC4C-7E395F8F16E2}"/>
    <cellStyle name="Per cent" xfId="2" builtinId="5"/>
    <cellStyle name="Standard 3" xfId="6" xr:uid="{5972569D-951D-4DB4-A537-06E4D74B73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externalLink" Target="externalLinks/externalLink3.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7.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6.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1.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externalLink" Target="externalLinks/externalLink9.xml"/><Relationship Id="rId30" Type="http://schemas.openxmlformats.org/officeDocument/2006/relationships/sharedStrings" Target="sharedStrings.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DATA\AFR\CFA\WAEMU\WAEMU_2002\WAEMU_Questionnaire_OCT2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PSGWN03P\APD\Mission\Uganda\Previous%20files\Data%20from%20the%20Authorities\Diskette%209\INTRT.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mpbanki.sharepoint.com/sites/RISK/Shared%20Documents/4.5%20Lausafj&#225;r&#225;h&#230;tta/LCR%20and%20NSFR/2025/2%20Feb/LCR/LCR-1.2.%207.febr&#250;ar_SST_v1.xlsm" TargetMode="External"/><Relationship Id="rId1" Type="http://schemas.openxmlformats.org/officeDocument/2006/relationships/externalLinkPath" Target="https://mpbanki.sharepoint.com/sites/RISK/Shared%20Documents/4.5%20Lausafj&#225;r&#225;h&#230;tta/LCR%20and%20NSFR/2025/2%20Feb/LCR/LCR-1.2.%207.febr&#250;ar_SST_v1.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https://mpbanki.sharepoint.com/sites/RISK/Shared%20Documents/4.1%20Heildar&#225;h&#230;tta/4.1.2%20Eiginfj&#225;rhlutfall/2024/2024.06.30/QuickCAD%20v16.03%20EOD%202024.06.30%20-%20keyrt%202024.08.06_uppf.LR_UPPGJ&#214;R.xlsm" TargetMode="External"/><Relationship Id="rId1" Type="http://schemas.openxmlformats.org/officeDocument/2006/relationships/externalLinkPath" Target="https://mpbanki.sharepoint.com/sites/RISK/Shared%20Documents/4.1%20Heildar&#225;h&#230;tta/4.1.2%20Eiginfj&#225;rhlutfall/2024/2024.06.30/QuickCAD%20v16.03%20EOD%202024.06.30%20-%20keyrt%202024.08.06_uppf.LR_UPPGJ&#214;R.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193;h&#230;ttust&#253;ring\4.3%20Marka&#240;s-%20og%20lausafj&#225;r&#225;h&#230;tta\4.3.1%20Lausafj&#225;r&#225;h&#230;tta\LCR%20and%20NSFR\2020\4%20Apr&#237;l\LCR\t&#243;mt_Expor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193;h&#230;ttust&#253;ring\G&#246;gn%20f&#230;rt%20&#225;%20Sharepoint%20jan%202022\SP%204.3%20Marka&#240;s-%20og%20lausafj&#225;r&#225;h&#230;tta\4.3.1%20Lausafj&#225;r&#225;h&#230;tta\LCR%20and%20NSFR\2022\4%20Apr&#237;l\LCR\Kvika%20LCR%20M%20prufa_Export.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https://mpbanki-my.sharepoint.com/personal/hekla_valgeirsdottir_kvika_is/Documents/Desktop/20241231_Pillar%20III%20Kvika%20HMV.xlsx" TargetMode="External"/><Relationship Id="rId1" Type="http://schemas.openxmlformats.org/officeDocument/2006/relationships/externalLinkPath" Target="https://mpbanki-my.sharepoint.com/personal/hekla_valgeirsdottir_kvika_is/Documents/Desktop/20241231_Pillar%20III%20Kvika%20HMV.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https://mpbanki.sharepoint.com/sites/RISK/Shared%20Documents/4.1%20Heildar&#225;h&#230;tta/4.1.10%20Pillar%20III/Sk&#253;rslur%20Kviku/Vinnuskj&#246;l/20241231_Pillar%20III%20Kvika.xlsx" TargetMode="External"/><Relationship Id="rId1" Type="http://schemas.openxmlformats.org/officeDocument/2006/relationships/externalLinkPath" Target="https://mpbanki.sharepoint.com/sites/RISK/Shared%20Documents/4.1%20Heildar&#225;h&#230;tta/4.1.10%20Pillar%20III/Sk&#253;rslur%20Kviku/Vinnuskj&#246;l/2025/Q4/20241231_Pillar%20III%20Kvika.xlsx"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https://mpbanki.sharepoint.com/sites/RISK/Shared%20Documents/4.1%20Heildar&#225;h&#230;tta/4.1.10%20Pillar%20III/Sk&#253;rslur%20Kviku/Vinnuskj&#246;l/2025/Q4/20251231_Pillar%20III%20Kvika.xlsx" TargetMode="External"/><Relationship Id="rId1" Type="http://schemas.openxmlformats.org/officeDocument/2006/relationships/externalLinkPath" Target="20251231_Pillar%20III%20Kvik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Contents"/>
      <sheetName val="T1"/>
      <sheetName val="Source_DOT"/>
      <sheetName val="T2_SSA"/>
      <sheetName val="T3_SEI"/>
      <sheetName val="T4_NA_W"/>
      <sheetName val="T5_FISBAL_W"/>
      <sheetName val="T6_CONVCRIT"/>
      <sheetName val="T6a_CONVCRIT"/>
      <sheetName val="T7-EXTDEBT"/>
      <sheetName val="T8_DOMDEBT_00"/>
      <sheetName val="T8_DOMDEBT_01"/>
      <sheetName val="T9_EXT_W"/>
      <sheetName val="T10_TTT"/>
      <sheetName val="T11_EER"/>
      <sheetName val="T12_disbfassist"/>
      <sheetName val="T13_MONSUR"/>
      <sheetName val="T14_BCEAO"/>
      <sheetName val="T15_FA"/>
      <sheetName val="T16_COMBNKS"/>
      <sheetName val="T17_T18_MSURC"/>
      <sheetName val="T19_1999"/>
      <sheetName val="T19_2000"/>
      <sheetName val="T19_2001"/>
      <sheetName val="T20"/>
      <sheetName val="T21_prudratio"/>
      <sheetName val="T22_BS"/>
      <sheetName val="T23RFM"/>
      <sheetName val="T24_BUDGSUM"/>
      <sheetName val="T26_T27SOCIAL"/>
      <sheetName val="T27ED_T28HLT"/>
      <sheetName val="weights"/>
      <sheetName val="INS_Source"/>
      <sheetName val="ppp_TTT"/>
      <sheetName val="S.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sheetData sheetId="20" refreshError="1"/>
      <sheetData sheetId="21">
        <row r="829">
          <cell r="E829" t="str">
            <v>Dec 93</v>
          </cell>
          <cell r="F829" t="str">
            <v>Mar. 94</v>
          </cell>
          <cell r="G829" t="str">
            <v>June 94</v>
          </cell>
          <cell r="H829" t="str">
            <v>Sep. 94</v>
          </cell>
          <cell r="I829" t="str">
            <v>Dec. 94</v>
          </cell>
        </row>
        <row r="831">
          <cell r="E831">
            <v>-225.00000000000006</v>
          </cell>
          <cell r="F831">
            <v>-35.799999999999955</v>
          </cell>
          <cell r="G831">
            <v>106.99999999999997</v>
          </cell>
          <cell r="H831">
            <v>220.40000000000003</v>
          </cell>
          <cell r="I831">
            <v>430.5</v>
          </cell>
        </row>
        <row r="832">
          <cell r="E832" t="e">
            <v>#REF!</v>
          </cell>
          <cell r="F832" t="e">
            <v>#REF!</v>
          </cell>
          <cell r="G832" t="e">
            <v>#REF!</v>
          </cell>
          <cell r="H832" t="e">
            <v>#REF!</v>
          </cell>
          <cell r="I832" t="e">
            <v>#REF!</v>
          </cell>
        </row>
        <row r="834">
          <cell r="E834">
            <v>429.9</v>
          </cell>
          <cell r="F834">
            <v>0</v>
          </cell>
          <cell r="G834">
            <v>433.8</v>
          </cell>
          <cell r="H834">
            <v>903</v>
          </cell>
          <cell r="I834">
            <v>897.45180000000005</v>
          </cell>
        </row>
        <row r="835">
          <cell r="E835" t="e">
            <v>#REF!</v>
          </cell>
          <cell r="F835" t="e">
            <v>#REF!</v>
          </cell>
          <cell r="G835" t="e">
            <v>#REF!</v>
          </cell>
          <cell r="H835" t="e">
            <v>#REF!</v>
          </cell>
          <cell r="I835" t="e">
            <v>#REF!</v>
          </cell>
        </row>
        <row r="837">
          <cell r="E837" t="e">
            <v>#REF!</v>
          </cell>
          <cell r="F837" t="e">
            <v>#REF!</v>
          </cell>
          <cell r="G837" t="e">
            <v>#REF!</v>
          </cell>
          <cell r="H837" t="e">
            <v>#REF!</v>
          </cell>
          <cell r="I837" t="e">
            <v>#REF!</v>
          </cell>
        </row>
        <row r="838">
          <cell r="E838" t="e">
            <v>#REF!</v>
          </cell>
          <cell r="F838" t="e">
            <v>#REF!</v>
          </cell>
          <cell r="G838" t="e">
            <v>#REF!</v>
          </cell>
          <cell r="H838" t="e">
            <v>#REF!</v>
          </cell>
          <cell r="I838" t="e">
            <v>#REF!</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 sheetId="3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s>
    <sheetDataSet>
      <sheetData sheetId="0">
        <row r="5">
          <cell r="C5" t="str">
            <v>Jan95</v>
          </cell>
          <cell r="D5" t="str">
            <v>Feb95</v>
          </cell>
          <cell r="E5" t="str">
            <v>Mar95</v>
          </cell>
          <cell r="F5" t="str">
            <v>Apr95</v>
          </cell>
          <cell r="G5" t="str">
            <v>May95</v>
          </cell>
          <cell r="H5" t="str">
            <v>Jun95</v>
          </cell>
          <cell r="I5" t="str">
            <v>Jul95</v>
          </cell>
          <cell r="J5" t="str">
            <v>Aug95</v>
          </cell>
          <cell r="K5" t="str">
            <v>Sep95</v>
          </cell>
          <cell r="L5" t="str">
            <v>Oct95</v>
          </cell>
          <cell r="M5" t="str">
            <v>Nov95</v>
          </cell>
          <cell r="N5" t="str">
            <v>Dec95</v>
          </cell>
          <cell r="O5" t="str">
            <v>Jan96</v>
          </cell>
          <cell r="P5" t="str">
            <v>Feb96</v>
          </cell>
          <cell r="Q5" t="str">
            <v>Mar96</v>
          </cell>
          <cell r="R5" t="str">
            <v>Apr96</v>
          </cell>
          <cell r="S5" t="str">
            <v>May96</v>
          </cell>
          <cell r="T5" t="str">
            <v>Jun96</v>
          </cell>
          <cell r="U5" t="str">
            <v>Jul96</v>
          </cell>
          <cell r="V5" t="str">
            <v>Aug96</v>
          </cell>
          <cell r="W5" t="str">
            <v>Sep96</v>
          </cell>
          <cell r="X5" t="str">
            <v>Oct96</v>
          </cell>
          <cell r="Y5" t="str">
            <v>Nov96</v>
          </cell>
          <cell r="Z5" t="str">
            <v>Dec96</v>
          </cell>
          <cell r="AA5" t="str">
            <v>Jan97</v>
          </cell>
          <cell r="AB5" t="str">
            <v>Feb97</v>
          </cell>
          <cell r="AC5" t="str">
            <v>Mar97</v>
          </cell>
          <cell r="AD5" t="str">
            <v>Apr97</v>
          </cell>
          <cell r="AE5" t="str">
            <v>May97</v>
          </cell>
          <cell r="AF5" t="str">
            <v>Jun97</v>
          </cell>
          <cell r="AG5" t="str">
            <v>Jul97</v>
          </cell>
          <cell r="AH5" t="str">
            <v>Aug97</v>
          </cell>
          <cell r="AI5" t="str">
            <v>Sep97</v>
          </cell>
          <cell r="AJ5" t="str">
            <v>Oct97</v>
          </cell>
        </row>
        <row r="24">
          <cell r="C24">
            <v>2.76</v>
          </cell>
          <cell r="D24">
            <v>2.68</v>
          </cell>
          <cell r="E24">
            <v>2.78</v>
          </cell>
          <cell r="F24">
            <v>2.77</v>
          </cell>
          <cell r="G24">
            <v>2.81</v>
          </cell>
          <cell r="H24">
            <v>2.73</v>
          </cell>
          <cell r="I24">
            <v>2.77</v>
          </cell>
          <cell r="J24">
            <v>2.8</v>
          </cell>
          <cell r="K24">
            <v>2.77</v>
          </cell>
          <cell r="L24">
            <v>2.76</v>
          </cell>
          <cell r="M24">
            <v>2.79</v>
          </cell>
          <cell r="N24">
            <v>2.85</v>
          </cell>
          <cell r="O24">
            <v>2.8591423281021102</v>
          </cell>
          <cell r="P24">
            <v>2.8591423281021102</v>
          </cell>
          <cell r="Q24">
            <v>2.9235356921452</v>
          </cell>
          <cell r="R24">
            <v>3.09235160587059</v>
          </cell>
          <cell r="S24">
            <v>3.1377599982747699</v>
          </cell>
          <cell r="T24">
            <v>3.1567017543859599</v>
          </cell>
          <cell r="U24">
            <v>3.3376506478666799</v>
          </cell>
          <cell r="V24">
            <v>3.29361004444061</v>
          </cell>
          <cell r="W24">
            <v>3.2793591807192501</v>
          </cell>
          <cell r="X24">
            <v>3.3820933905286301</v>
          </cell>
          <cell r="Y24">
            <v>3.3850789203524698</v>
          </cell>
          <cell r="Z24">
            <v>3.39725552799618</v>
          </cell>
          <cell r="AA24">
            <v>3.3820425469399602</v>
          </cell>
          <cell r="AB24">
            <v>3.3970902439019799</v>
          </cell>
          <cell r="AC24">
            <v>3.3945742944401101</v>
          </cell>
          <cell r="AD24">
            <v>3.3544290588954699</v>
          </cell>
          <cell r="AE24">
            <v>3.31400147151964</v>
          </cell>
          <cell r="AF24">
            <v>3.3275012603147598</v>
          </cell>
          <cell r="AG24">
            <v>4.1649827420294097</v>
          </cell>
          <cell r="AH24">
            <v>4.1684582930998504</v>
          </cell>
          <cell r="AI24">
            <v>4.1843460145256701</v>
          </cell>
          <cell r="AJ24">
            <v>4.1883350978107696</v>
          </cell>
        </row>
        <row r="28">
          <cell r="C28">
            <v>7.09</v>
          </cell>
          <cell r="D28">
            <v>6.89</v>
          </cell>
          <cell r="E28">
            <v>7.07</v>
          </cell>
          <cell r="F28">
            <v>7.21</v>
          </cell>
          <cell r="G28">
            <v>7.37</v>
          </cell>
          <cell r="H28">
            <v>7.96</v>
          </cell>
          <cell r="I28">
            <v>7.22</v>
          </cell>
          <cell r="J28">
            <v>7.99</v>
          </cell>
          <cell r="K28">
            <v>8.23</v>
          </cell>
          <cell r="L28">
            <v>8.0399999999999991</v>
          </cell>
          <cell r="M28">
            <v>7.98</v>
          </cell>
          <cell r="N28">
            <v>8.31</v>
          </cell>
          <cell r="O28">
            <v>8.6909337903440793</v>
          </cell>
          <cell r="P28">
            <v>9.1322621608738608</v>
          </cell>
          <cell r="Q28">
            <v>9.7493803418803395</v>
          </cell>
          <cell r="R28">
            <v>9.9560049500706196</v>
          </cell>
          <cell r="S28">
            <v>10.9298507857317</v>
          </cell>
          <cell r="T28">
            <v>10.808979513739599</v>
          </cell>
          <cell r="U28">
            <v>11.4947199533256</v>
          </cell>
          <cell r="V28">
            <v>11.369484393232201</v>
          </cell>
          <cell r="W28">
            <v>11.401698221673501</v>
          </cell>
          <cell r="X28">
            <v>11.4076403553484</v>
          </cell>
          <cell r="Y28">
            <v>11.231871137000301</v>
          </cell>
          <cell r="Z28">
            <v>11.2526278422272</v>
          </cell>
          <cell r="AA28">
            <v>11.184496734085</v>
          </cell>
          <cell r="AB28">
            <v>11.118308133379401</v>
          </cell>
          <cell r="AC28">
            <v>11.0588477657833</v>
          </cell>
          <cell r="AD28">
            <v>11.303862550782799</v>
          </cell>
          <cell r="AE28">
            <v>11.771151578906</v>
          </cell>
          <cell r="AF28">
            <v>11.9154805849318</v>
          </cell>
          <cell r="AG28">
            <v>12.1723360959221</v>
          </cell>
          <cell r="AH28">
            <v>12.320111356728701</v>
          </cell>
          <cell r="AI28">
            <v>12.238305163620099</v>
          </cell>
          <cell r="AJ28">
            <v>12.028883257383001</v>
          </cell>
        </row>
        <row r="31">
          <cell r="C31">
            <v>22.01</v>
          </cell>
          <cell r="D31">
            <v>21.78</v>
          </cell>
          <cell r="E31">
            <v>21.71</v>
          </cell>
          <cell r="F31">
            <v>21.7</v>
          </cell>
          <cell r="G31">
            <v>20.07</v>
          </cell>
          <cell r="H31">
            <v>19.53</v>
          </cell>
          <cell r="I31">
            <v>19.54</v>
          </cell>
          <cell r="J31">
            <v>19.25</v>
          </cell>
          <cell r="K31">
            <v>19.32</v>
          </cell>
          <cell r="L31">
            <v>19.12</v>
          </cell>
          <cell r="M31">
            <v>19.02</v>
          </cell>
          <cell r="N31">
            <v>18.899999999999999</v>
          </cell>
          <cell r="O31">
            <v>19.3623397709793</v>
          </cell>
          <cell r="P31">
            <v>19.431367564335499</v>
          </cell>
          <cell r="Q31">
            <v>19.277274488906102</v>
          </cell>
          <cell r="R31">
            <v>19.9419677024338</v>
          </cell>
          <cell r="S31">
            <v>20.2628862237741</v>
          </cell>
          <cell r="T31">
            <v>20.774264198520999</v>
          </cell>
          <cell r="U31">
            <v>20.463835184731899</v>
          </cell>
          <cell r="V31">
            <v>20.807119765235601</v>
          </cell>
          <cell r="W31">
            <v>20.628356312554398</v>
          </cell>
          <cell r="X31">
            <v>20.771135826261901</v>
          </cell>
          <cell r="Y31">
            <v>20.701627499210598</v>
          </cell>
          <cell r="Z31">
            <v>21.1690111519816</v>
          </cell>
          <cell r="AA31">
            <v>21.1570962018343</v>
          </cell>
          <cell r="AB31">
            <v>21.2825480465597</v>
          </cell>
          <cell r="AC31">
            <v>21.338161921063801</v>
          </cell>
          <cell r="AD31">
            <v>21.4268082057798</v>
          </cell>
          <cell r="AE31">
            <v>21.441750145799698</v>
          </cell>
          <cell r="AF31">
            <v>21.703939616709</v>
          </cell>
          <cell r="AG31">
            <v>21.969554090806099</v>
          </cell>
          <cell r="AH31">
            <v>21.964134693972099</v>
          </cell>
          <cell r="AI31">
            <v>21.076268986959199</v>
          </cell>
          <cell r="AJ31">
            <v>20.976568505585199</v>
          </cell>
        </row>
        <row r="36">
          <cell r="C36">
            <v>2.4389642737124002</v>
          </cell>
          <cell r="D36">
            <v>2.27890666667333</v>
          </cell>
          <cell r="E36">
            <v>2.3434877592782</v>
          </cell>
          <cell r="F36">
            <v>2.04311395453343</v>
          </cell>
          <cell r="G36">
            <v>2.0230128788331299</v>
          </cell>
          <cell r="H36">
            <v>2.0483568267241199</v>
          </cell>
          <cell r="I36">
            <v>2.2255707534829998</v>
          </cell>
          <cell r="J36">
            <v>2.1116877841376902</v>
          </cell>
          <cell r="K36">
            <v>2.1765219655800099</v>
          </cell>
          <cell r="L36">
            <v>2.1322867567730701</v>
          </cell>
          <cell r="M36">
            <v>2.0472252509522999</v>
          </cell>
          <cell r="N36">
            <v>2.1955317001441701</v>
          </cell>
          <cell r="O36">
            <v>2.32925514924161</v>
          </cell>
          <cell r="P36">
            <v>2.6748968049274602</v>
          </cell>
          <cell r="Q36">
            <v>2.77491916793638</v>
          </cell>
          <cell r="R36">
            <v>3.1634066096180899</v>
          </cell>
          <cell r="S36">
            <v>3.6404916397259099</v>
          </cell>
          <cell r="T36">
            <v>3.6689872966945698</v>
          </cell>
          <cell r="U36">
            <v>3.9521705618521601</v>
          </cell>
          <cell r="V36">
            <v>3.9186163103922702</v>
          </cell>
          <cell r="W36">
            <v>4.0759093307606404</v>
          </cell>
          <cell r="X36">
            <v>4.18648566628256</v>
          </cell>
          <cell r="Y36">
            <v>4.1909546884391498</v>
          </cell>
          <cell r="Z36">
            <v>4.1346147459824802</v>
          </cell>
          <cell r="AA36">
            <v>4.0815222007616301</v>
          </cell>
          <cell r="AB36">
            <v>4.1726319411750996</v>
          </cell>
          <cell r="AC36">
            <v>4.1882461788305303</v>
          </cell>
          <cell r="AD36">
            <v>4.0243654750049496</v>
          </cell>
          <cell r="AE36">
            <v>4.4935629494848497</v>
          </cell>
          <cell r="AF36">
            <v>4.5294156237997498</v>
          </cell>
          <cell r="AG36">
            <v>4.8200579734128004</v>
          </cell>
          <cell r="AH36">
            <v>4.8133609487810096</v>
          </cell>
          <cell r="AI36">
            <v>4.95599744864698</v>
          </cell>
          <cell r="AJ36">
            <v>5.2100693457513403</v>
          </cell>
        </row>
        <row r="38">
          <cell r="C38">
            <v>19.571035726287601</v>
          </cell>
          <cell r="D38">
            <v>19.501093333326672</v>
          </cell>
          <cell r="E38">
            <v>19.3665122407218</v>
          </cell>
          <cell r="F38">
            <v>19.656886045466571</v>
          </cell>
          <cell r="G38">
            <v>18.046987121166872</v>
          </cell>
          <cell r="H38">
            <v>17.481643173275881</v>
          </cell>
          <cell r="I38">
            <v>17.314429246517001</v>
          </cell>
          <cell r="J38">
            <v>17.13831221586231</v>
          </cell>
          <cell r="K38">
            <v>17.143478034419992</v>
          </cell>
          <cell r="L38">
            <v>16.987713243226931</v>
          </cell>
          <cell r="M38">
            <v>16.972774749047701</v>
          </cell>
          <cell r="N38">
            <v>16.704468299855829</v>
          </cell>
          <cell r="O38">
            <v>17.033084621737689</v>
          </cell>
          <cell r="P38">
            <v>16.756470759408039</v>
          </cell>
          <cell r="Q38">
            <v>16.50235532096972</v>
          </cell>
          <cell r="R38">
            <v>16.778561092815711</v>
          </cell>
          <cell r="S38">
            <v>16.622394584048191</v>
          </cell>
          <cell r="T38">
            <v>17.105276901826429</v>
          </cell>
          <cell r="U38">
            <v>16.511664622879739</v>
          </cell>
          <cell r="V38">
            <v>16.888503454843331</v>
          </cell>
          <cell r="W38">
            <v>16.552446981793757</v>
          </cell>
          <cell r="X38">
            <v>16.58465015997934</v>
          </cell>
          <cell r="Y38">
            <v>16.51067281077145</v>
          </cell>
          <cell r="Z38">
            <v>17.034396405999118</v>
          </cell>
          <cell r="AA38">
            <v>17.07557400107267</v>
          </cell>
          <cell r="AB38">
            <v>17.109916105384599</v>
          </cell>
          <cell r="AC38">
            <v>17.149915742233269</v>
          </cell>
          <cell r="AD38">
            <v>17.402442730774851</v>
          </cell>
          <cell r="AE38">
            <v>16.948187196314848</v>
          </cell>
          <cell r="AF38">
            <v>17.174523992909251</v>
          </cell>
          <cell r="AG38">
            <v>17.149496117393298</v>
          </cell>
          <cell r="AH38">
            <v>17.150773745191088</v>
          </cell>
          <cell r="AI38">
            <v>16.12027153831222</v>
          </cell>
          <cell r="AJ38">
            <v>15.76649915983386</v>
          </cell>
        </row>
        <row r="39">
          <cell r="C39" t="str">
            <v>J95</v>
          </cell>
          <cell r="D39" t="str">
            <v>F95</v>
          </cell>
          <cell r="E39" t="str">
            <v>M95</v>
          </cell>
          <cell r="F39" t="str">
            <v>A95</v>
          </cell>
          <cell r="G39" t="str">
            <v>M95</v>
          </cell>
          <cell r="H39" t="str">
            <v>J95</v>
          </cell>
          <cell r="I39" t="str">
            <v>J95</v>
          </cell>
          <cell r="J39" t="str">
            <v>A95</v>
          </cell>
          <cell r="K39" t="str">
            <v>S95</v>
          </cell>
          <cell r="L39" t="str">
            <v>O95</v>
          </cell>
          <cell r="M39" t="str">
            <v>N95</v>
          </cell>
          <cell r="N39" t="str">
            <v>D95</v>
          </cell>
          <cell r="O39" t="str">
            <v>J96</v>
          </cell>
          <cell r="P39" t="str">
            <v>F96</v>
          </cell>
          <cell r="Q39" t="str">
            <v>M96</v>
          </cell>
          <cell r="R39" t="str">
            <v>A96</v>
          </cell>
          <cell r="S39" t="str">
            <v>M96</v>
          </cell>
          <cell r="T39" t="str">
            <v>J96</v>
          </cell>
          <cell r="U39" t="str">
            <v>J96</v>
          </cell>
          <cell r="V39" t="str">
            <v>A96</v>
          </cell>
          <cell r="W39" t="str">
            <v>S96</v>
          </cell>
          <cell r="X39" t="str">
            <v>O96</v>
          </cell>
          <cell r="Y39" t="str">
            <v>N96</v>
          </cell>
          <cell r="Z39" t="str">
            <v>D96</v>
          </cell>
          <cell r="AA39" t="str">
            <v>J97</v>
          </cell>
          <cell r="AB39" t="str">
            <v>F97</v>
          </cell>
          <cell r="AC39" t="str">
            <v>M97</v>
          </cell>
          <cell r="AD39" t="str">
            <v>A97</v>
          </cell>
          <cell r="AE39" t="str">
            <v>M97</v>
          </cell>
          <cell r="AF39" t="str">
            <v>J97</v>
          </cell>
          <cell r="AG39" t="str">
            <v>J97</v>
          </cell>
          <cell r="AH39" t="str">
            <v>A97</v>
          </cell>
          <cell r="AI39" t="str">
            <v>S97</v>
          </cell>
          <cell r="AJ39" t="str">
            <v>O97</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numerations"/>
      <sheetName val="Það sem þarf að gera"/>
      <sheetName val="Dates"/>
      <sheetName val="ExchangeRates"/>
      <sheetName val="Skrifa í grunn"/>
      <sheetName val="Forsendur"/>
      <sheetName val="Skrifa_i_Grunn"/>
      <sheetName val="EH"/>
      <sheetName val="Þróun LCR"/>
      <sheetName val="Þróun stærða"/>
      <sheetName val="Fjármögnun"/>
      <sheetName val="Eignir"/>
      <sheetName val="Verðbréfalán"/>
      <sheetName val="Utgafa cf"/>
      <sheetName val="Sheet2"/>
      <sheetName val="Straumur"/>
      <sheetName val="Sheet3"/>
      <sheetName val="Sheet4"/>
      <sheetName val="reiðufé"/>
      <sheetName val="Innlán"/>
      <sheetName val="Bankareikningar"/>
      <sheetName val="Verðbréf"/>
      <sheetName val="Verðbréfaútgáfa"/>
      <sheetName val="FX FWD"/>
      <sheetName val="Ábyrgðir"/>
      <sheetName val="Afleiður"/>
      <sheetName val="Bindiskylda"/>
      <sheetName val="Innsláttur úr uppgjöri"/>
      <sheetName val="LCR útlán"/>
      <sheetName val="Ortus_funding"/>
      <sheetName val="Ortus_útlán"/>
      <sheetName val="Sviðsmyndir_Ortus"/>
      <sheetName val="Vikuyfirlit"/>
      <sheetName val="C 00.01"/>
      <sheetName val="C 66.01.a (Total currencies)"/>
      <sheetName val="C 66.01.w (Euro)"/>
      <sheetName val="C 66.01.w (Pound Sterling)"/>
      <sheetName val="C 66.01.w (Iceland Krona)"/>
      <sheetName val="C 66.01.w (US Dollar)"/>
      <sheetName val="C 66.01.b (Total currencies)"/>
      <sheetName val="C 66.01.x (Euro)"/>
      <sheetName val="C 66.01.x (Pound Sterling)"/>
      <sheetName val="C 66.01.x (Iceland Krona)"/>
      <sheetName val="C 66.01.x (US Dollar)"/>
      <sheetName val="C 66.01.c (Total currencies)"/>
      <sheetName val="C 66.01.y (Euro)"/>
      <sheetName val="C 66.01.y (Pound Sterling)"/>
      <sheetName val="C 66.01.y (Iceland Krona)"/>
      <sheetName val="C 66.01.y (US Dollar)"/>
      <sheetName val="C 67.00.a (Total currencies)"/>
      <sheetName val="C 67.00.w (Euro)"/>
      <sheetName val="C 67.00.w (Pound Sterling)"/>
      <sheetName val="C 67.00.w (Iceland Krona)"/>
      <sheetName val="C 67.00.w (US Dollar)"/>
      <sheetName val="C 68.00.a (Total currencies)"/>
      <sheetName val="C 68.00.w (Euro)"/>
      <sheetName val="C 68.00.w (Pound Sterling)"/>
      <sheetName val="C 68.00.w (Iceland Krona)"/>
      <sheetName val="C 68.00.w (US Dollar)"/>
      <sheetName val="C 69.00.a (Total currencies)"/>
      <sheetName val="C 69.00.w (Euro)"/>
      <sheetName val="C 69.00.w (Pound Sterling)"/>
      <sheetName val="C 69.00.w (Iceland Krona)"/>
      <sheetName val="C 69.00.w (US Dollar)"/>
      <sheetName val="C 71.00.a (Total currencies)"/>
      <sheetName val="C 71.00.w (Euro)"/>
      <sheetName val="C 71.00.w (Pound Sterling)"/>
      <sheetName val="C 71.00.w (Iceland Krona)"/>
      <sheetName val="C 71.00.w (US Dollar)"/>
      <sheetName val="C 72.00.a"/>
      <sheetName val="C 72.00.w (Iceland Krona)"/>
      <sheetName val="C 72.00.w (FX)"/>
      <sheetName val="C 72.00.w (US Dollar)"/>
      <sheetName val="C 72.00.w (Euro)"/>
      <sheetName val="C 72.00.w (Pound Sterling)"/>
      <sheetName val="C 72.00.w (Swedish Krona)"/>
      <sheetName val="C 73.00.a"/>
      <sheetName val="C 73.00.w (Iceland Krona)"/>
      <sheetName val="C 73.00.w (FX)"/>
      <sheetName val="C 73.00.w (US Dollar)"/>
      <sheetName val="C 73.00.w (Euro)"/>
      <sheetName val="C 73.00.w (Pound Sterling)"/>
      <sheetName val="C 73.00.w (Swedish Krona)"/>
      <sheetName val="C 74.00.a"/>
      <sheetName val="C 74.00.w (Iceland Krona)"/>
      <sheetName val="C 74.00.w (FX)"/>
      <sheetName val="C 74.00.w (US Dollar)"/>
      <sheetName val="C 74.00.w (Euro)"/>
      <sheetName val="C 74.00.w (Pound Sterling)"/>
      <sheetName val="C 74.00.w (Swedish Krona)"/>
      <sheetName val="C 76.00.a"/>
      <sheetName val="C 76.00.w (Iceland Krona)"/>
      <sheetName val="C 76.00.w (FX)"/>
      <sheetName val="C 76.00.w (US Dollar)"/>
      <sheetName val="C 76.00.w (Euro)"/>
      <sheetName val="C 76.00.w (Pound Sterling)"/>
      <sheetName val="C 76.00.w (Swedish Krona)"/>
      <sheetName val="C 77.00"/>
      <sheetName val="LCR Total Disclosure template"/>
      <sheetName val="LCR FX Disclosure template"/>
      <sheetName val="Samantekt"/>
      <sheetName val="LCR Total Samantekt"/>
      <sheetName val="LCR FX Samantekt"/>
      <sheetName val="Sheet1"/>
      <sheetName val="Í vinnslu - Gröf"/>
      <sheetName val="Gögn skrifuð niður í grunn"/>
    </sheetNames>
    <sheetDataSet>
      <sheetData sheetId="0">
        <row r="1">
          <cell r="A1" t="str">
            <v>IFRS</v>
          </cell>
        </row>
        <row r="2">
          <cell r="A2" t="str">
            <v>National GAAP</v>
          </cell>
        </row>
      </sheetData>
      <sheetData sheetId="1"/>
      <sheetData sheetId="2"/>
      <sheetData sheetId="3"/>
      <sheetData sheetId="4"/>
      <sheetData sheetId="5">
        <row r="6">
          <cell r="C6" t="str">
            <v>USD</v>
          </cell>
        </row>
        <row r="7">
          <cell r="C7">
            <v>1</v>
          </cell>
        </row>
        <row r="10">
          <cell r="C10">
            <v>146.6</v>
          </cell>
        </row>
        <row r="11">
          <cell r="C11">
            <v>141.27000000000001</v>
          </cell>
        </row>
        <row r="12">
          <cell r="C12">
            <v>175.88</v>
          </cell>
        </row>
        <row r="13">
          <cell r="C13">
            <v>12.989000000000001</v>
          </cell>
        </row>
      </sheetData>
      <sheetData sheetId="6"/>
      <sheetData sheetId="7">
        <row r="18">
          <cell r="F18">
            <v>1565310572</v>
          </cell>
        </row>
        <row r="21">
          <cell r="F21">
            <v>1963426488.2</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ow r="8">
          <cell r="Q8">
            <v>0.98466101306874365</v>
          </cell>
        </row>
      </sheetData>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Version control"/>
      <sheetName val="Forsendur og verklýsing"/>
      <sheetName val="Sala á TM"/>
      <sheetName val="Solvency skýringar (S)"/>
      <sheetName val="CAD_SkýringarUppgjör (M)"/>
      <sheetName val="Kynning"/>
      <sheetName val="TM"/>
      <sheetName val="Samsteypa"/>
      <sheetName val="RiskDM"/>
      <sheetName val="GroupSolvency historical"/>
      <sheetName val="CapitalRatio historical"/>
      <sheetName val="CapitalBase historical"/>
      <sheetName val="CAD"/>
      <sheetName val="Efnahagur"/>
      <sheetName val="Eiginfjárgrunnur"/>
      <sheetName val="Handleiðréttingar"/>
      <sheetName val="TM út_ CRR article 48"/>
      <sheetName val="Leverage Ratio"/>
      <sheetName val="CRR article 48"/>
      <sheetName val="RWA Pivot"/>
      <sheetName val="RWA"/>
      <sheetName val="CVA útreikningar"/>
      <sheetName val="Capital Requirement Ratios"/>
      <sheetName val="Capital Requirement Ratios hist"/>
      <sheetName val="C 22.00"/>
      <sheetName val="MKR-FX"/>
      <sheetName val="Hlutabréf - gögn"/>
      <sheetName val="Skuldabréf - gögn"/>
      <sheetName val="Market Risk"/>
      <sheetName val="Operational Risk"/>
      <sheetName val="Own Funds Deduction"/>
      <sheetName val="T2 subord"/>
      <sheetName val="NAV Cons"/>
      <sheetName val="NAV Cons TM"/>
      <sheetName val="Nav Last Aud"/>
      <sheetName val="NAV Cons TM Aud"/>
      <sheetName val="NAV Pivot"/>
      <sheetName val="EQ."/>
      <sheetName val="VOG"/>
      <sheetName val="Skipting eiginfjár - deildir"/>
      <sheetName val="Skipting eiginfjár - mótaðilar"/>
      <sheetName val="Skipting eiginfjár - aðferðir"/>
    </sheetNames>
    <sheetDataSet>
      <sheetData sheetId="0"/>
      <sheetData sheetId="1">
        <row r="3">
          <cell r="D3">
            <v>45473</v>
          </cell>
        </row>
        <row r="4">
          <cell r="D4">
            <v>45473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18">
          <cell r="N18" t="str">
            <v>inConsolidated</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umerations"/>
      <sheetName val="C 00.01"/>
      <sheetName val="C 72.00.a"/>
      <sheetName val="C 72.00.w Iceland Krona"/>
      <sheetName val="C 73.00.a"/>
      <sheetName val="C 73.00.w Iceland Krona"/>
      <sheetName val="C 74.00.a"/>
      <sheetName val="C 74.00.w Iceland Krona"/>
      <sheetName val="C 75.01.a"/>
      <sheetName val="C 76.00.a"/>
      <sheetName val="C 76.00.w Iceland Krona"/>
      <sheetName val="C 77.00"/>
    </sheetNames>
    <sheetDataSet>
      <sheetData sheetId="0">
        <row r="1">
          <cell r="A1" t="str">
            <v>IFRS</v>
          </cell>
        </row>
        <row r="2">
          <cell r="A2" t="str">
            <v>National GAAP</v>
          </cell>
        </row>
        <row r="3">
          <cell r="A3" t="str">
            <v>Consolidated</v>
          </cell>
        </row>
        <row r="4">
          <cell r="A4" t="str">
            <v>Individual</v>
          </cell>
        </row>
        <row r="5">
          <cell r="A5" t="str">
            <v>Resolution Group</v>
          </cell>
        </row>
        <row r="6">
          <cell r="A6" t="str">
            <v>Sub-consolidated</v>
          </cell>
        </row>
        <row r="7">
          <cell r="A7" t="str">
            <v>Parent</v>
          </cell>
        </row>
        <row r="8">
          <cell r="A8" t="str">
            <v>Sister</v>
          </cell>
        </row>
        <row r="9">
          <cell r="A9" t="str">
            <v>Subsidiary</v>
          </cell>
        </row>
        <row r="10">
          <cell r="A10" t="str">
            <v>ADC (Andean Development Corporation)</v>
          </cell>
        </row>
        <row r="11">
          <cell r="A11" t="str">
            <v>AfDB (African Development Bank)</v>
          </cell>
        </row>
        <row r="12">
          <cell r="A12" t="str">
            <v>AFGHANISTAN</v>
          </cell>
        </row>
        <row r="13">
          <cell r="A13" t="str">
            <v>AFREXIMBANK (African Export-Import Bank)</v>
          </cell>
        </row>
        <row r="14">
          <cell r="A14" t="str">
            <v>African Development Fund</v>
          </cell>
        </row>
        <row r="15">
          <cell r="A15" t="str">
            <v>ÅLAND ISLANDS</v>
          </cell>
        </row>
        <row r="16">
          <cell r="A16" t="str">
            <v>ALBANIA</v>
          </cell>
        </row>
        <row r="17">
          <cell r="A17" t="str">
            <v>ALGERIA</v>
          </cell>
        </row>
        <row r="18">
          <cell r="A18" t="str">
            <v>All European Community Institutions, Organs and Organisms, including ECB and ESM</v>
          </cell>
        </row>
        <row r="19">
          <cell r="A19" t="str">
            <v>All the European Union Institutions excluding the institutions of the euro area</v>
          </cell>
        </row>
        <row r="20">
          <cell r="A20" t="str">
            <v>All the European Union Institutions financed via the EU Budget</v>
          </cell>
        </row>
        <row r="21">
          <cell r="A21" t="str">
            <v>All the European Union Institutions not financed via the EU Budget</v>
          </cell>
        </row>
        <row r="22">
          <cell r="A22" t="str">
            <v>AMERICAN SAMOA</v>
          </cell>
        </row>
        <row r="23">
          <cell r="A23" t="str">
            <v>AMF (Arab Monetary Fund)</v>
          </cell>
        </row>
        <row r="24">
          <cell r="A24" t="str">
            <v>ANDORRA</v>
          </cell>
        </row>
        <row r="25">
          <cell r="A25" t="str">
            <v>ANGOLA</v>
          </cell>
        </row>
        <row r="26">
          <cell r="A26" t="str">
            <v>ANGUILLA</v>
          </cell>
        </row>
        <row r="27">
          <cell r="A27" t="str">
            <v>ANTARCTICA</v>
          </cell>
        </row>
        <row r="28">
          <cell r="A28" t="str">
            <v>ANTIGUA AND BARBUDA</v>
          </cell>
        </row>
        <row r="29">
          <cell r="A29" t="str">
            <v>ARGENTINA</v>
          </cell>
        </row>
        <row r="30">
          <cell r="A30" t="str">
            <v>ARMENIA</v>
          </cell>
        </row>
        <row r="31">
          <cell r="A31" t="str">
            <v>ARUBA</v>
          </cell>
        </row>
        <row r="32">
          <cell r="A32" t="str">
            <v>AsDB (Asian Development Bank)</v>
          </cell>
        </row>
        <row r="33">
          <cell r="A33" t="str">
            <v>Asian Development Fund</v>
          </cell>
        </row>
        <row r="34">
          <cell r="A34" t="str">
            <v>AUSTRALIA</v>
          </cell>
        </row>
        <row r="35">
          <cell r="A35" t="str">
            <v>AUSTRIA</v>
          </cell>
        </row>
        <row r="36">
          <cell r="A36" t="str">
            <v>AZERBAIJAN</v>
          </cell>
        </row>
        <row r="37">
          <cell r="A37" t="str">
            <v>BADEA (Banque arabe pour le développement économique en Afrique)</v>
          </cell>
        </row>
        <row r="38">
          <cell r="A38" t="str">
            <v>BAHAMAS</v>
          </cell>
        </row>
        <row r="39">
          <cell r="A39" t="str">
            <v>BAHRAIN</v>
          </cell>
        </row>
        <row r="40">
          <cell r="A40" t="str">
            <v>BANGLADESH</v>
          </cell>
        </row>
        <row r="41">
          <cell r="A41" t="str">
            <v>BARBADOS</v>
          </cell>
        </row>
        <row r="42">
          <cell r="A42" t="str">
            <v>BCEAO (Banque Centrale des Etats de l'Afrique de l'Ouest)</v>
          </cell>
        </row>
        <row r="43">
          <cell r="A43" t="str">
            <v>BEAC (Banque des Etats de l'Afrique Centrale)</v>
          </cell>
        </row>
        <row r="44">
          <cell r="A44" t="str">
            <v>BELARUS</v>
          </cell>
        </row>
        <row r="45">
          <cell r="A45" t="str">
            <v>BELGIUM</v>
          </cell>
        </row>
        <row r="46">
          <cell r="A46" t="str">
            <v>BELIZE</v>
          </cell>
        </row>
        <row r="47">
          <cell r="A47" t="str">
            <v>BENIN</v>
          </cell>
        </row>
        <row r="48">
          <cell r="A48" t="str">
            <v>BERMUDA</v>
          </cell>
        </row>
        <row r="49">
          <cell r="A49" t="str">
            <v>BHUTAN</v>
          </cell>
        </row>
        <row r="50">
          <cell r="A50" t="str">
            <v>BIS (Bank for International Settlements)</v>
          </cell>
        </row>
        <row r="51">
          <cell r="A51" t="str">
            <v>Black Sea Trade and Development Banks</v>
          </cell>
        </row>
        <row r="52">
          <cell r="A52" t="str">
            <v>BLADEX (Banco Latino Americano De Comercio Exterior)</v>
          </cell>
        </row>
        <row r="53">
          <cell r="A53" t="str">
            <v>BOLIVIA, PLURINATIONAL STATE OF</v>
          </cell>
        </row>
        <row r="54">
          <cell r="A54" t="str">
            <v>BONAIRE, SINT EUSTATIUS AND SABA</v>
          </cell>
        </row>
        <row r="55">
          <cell r="A55" t="str">
            <v>BOSNIA AND HERZEGOVINA</v>
          </cell>
        </row>
        <row r="56">
          <cell r="A56" t="str">
            <v>BOTSWANA</v>
          </cell>
        </row>
        <row r="57">
          <cell r="A57" t="str">
            <v>BOUVET ISLAND</v>
          </cell>
        </row>
        <row r="58">
          <cell r="A58" t="str">
            <v>BRAZIL</v>
          </cell>
        </row>
        <row r="59">
          <cell r="A59" t="str">
            <v>BRITISH INDIAN OCEAN TERRITORY</v>
          </cell>
        </row>
        <row r="60">
          <cell r="A60" t="str">
            <v>BRUNEI DARUSSALAM</v>
          </cell>
        </row>
        <row r="61">
          <cell r="A61" t="str">
            <v>BULGARIA</v>
          </cell>
        </row>
        <row r="62">
          <cell r="A62" t="str">
            <v>BURKINA FASO</v>
          </cell>
        </row>
        <row r="63">
          <cell r="A63" t="str">
            <v>BURUNDI</v>
          </cell>
        </row>
        <row r="64">
          <cell r="A64" t="str">
            <v>CABEI (Central American Bank for Economic Integration)</v>
          </cell>
        </row>
        <row r="65">
          <cell r="A65" t="str">
            <v>CAMBODIA</v>
          </cell>
        </row>
        <row r="66">
          <cell r="A66" t="str">
            <v>CAMEROON</v>
          </cell>
        </row>
        <row r="67">
          <cell r="A67" t="str">
            <v>CANADA</v>
          </cell>
        </row>
        <row r="68">
          <cell r="A68" t="str">
            <v>CAPE VERDE</v>
          </cell>
        </row>
        <row r="69">
          <cell r="A69" t="str">
            <v>CASDB (Central African States Development Bank)</v>
          </cell>
        </row>
        <row r="70">
          <cell r="A70" t="str">
            <v>CAYMAN ISLANDS</v>
          </cell>
        </row>
        <row r="71">
          <cell r="A71" t="str">
            <v>CDB (Caribbean Development Bank)</v>
          </cell>
        </row>
        <row r="72">
          <cell r="A72" t="str">
            <v>CEB (Council of Europe Development Bank)</v>
          </cell>
        </row>
        <row r="73">
          <cell r="A73" t="str">
            <v>CEMAC (Communauté Économique et Monétaire de l'Afrique Centrale)</v>
          </cell>
        </row>
        <row r="74">
          <cell r="A74" t="str">
            <v>CENTRAL AFRICAN REPUBLIC</v>
          </cell>
        </row>
        <row r="75">
          <cell r="A75" t="str">
            <v>CERN (European Organisation for Nuclear Research)</v>
          </cell>
        </row>
        <row r="76">
          <cell r="A76" t="str">
            <v>CHAD</v>
          </cell>
        </row>
        <row r="77">
          <cell r="A77" t="str">
            <v>CHILE</v>
          </cell>
        </row>
        <row r="78">
          <cell r="A78" t="str">
            <v>CHINA</v>
          </cell>
        </row>
        <row r="79">
          <cell r="A79" t="str">
            <v>CHRISTMAS ISLAND</v>
          </cell>
        </row>
        <row r="80">
          <cell r="A80" t="str">
            <v>COCOS (KEELING) ISLANDS</v>
          </cell>
        </row>
        <row r="81">
          <cell r="A81" t="str">
            <v>COLOMBIA</v>
          </cell>
        </row>
        <row r="82">
          <cell r="A82" t="str">
            <v>Committee of the Regions</v>
          </cell>
        </row>
        <row r="83">
          <cell r="A83" t="str">
            <v>COMOROS</v>
          </cell>
        </row>
        <row r="84">
          <cell r="A84" t="str">
            <v>CONGO</v>
          </cell>
        </row>
        <row r="85">
          <cell r="A85" t="str">
            <v>CONGO, THE DEMOCRATIC REPUBLIC OF THE</v>
          </cell>
        </row>
        <row r="86">
          <cell r="A86" t="str">
            <v>COOK ISLANDS</v>
          </cell>
        </row>
        <row r="87">
          <cell r="A87" t="str">
            <v>COSTA RICA</v>
          </cell>
        </row>
        <row r="88">
          <cell r="A88" t="str">
            <v>CÔTE D'IVOIRE</v>
          </cell>
        </row>
        <row r="89">
          <cell r="A89" t="str">
            <v>Council of Europe</v>
          </cell>
        </row>
        <row r="90">
          <cell r="A90" t="str">
            <v>Council of the European Union</v>
          </cell>
        </row>
        <row r="91">
          <cell r="A91" t="str">
            <v>Court of Auditors</v>
          </cell>
        </row>
        <row r="92">
          <cell r="A92" t="str">
            <v>Court of Justice</v>
          </cell>
        </row>
        <row r="93">
          <cell r="A93" t="str">
            <v>CROATIA</v>
          </cell>
        </row>
        <row r="94">
          <cell r="A94" t="str">
            <v>CUBA</v>
          </cell>
        </row>
        <row r="95">
          <cell r="A95" t="str">
            <v>CURAÇAO</v>
          </cell>
        </row>
        <row r="96">
          <cell r="A96" t="str">
            <v>CYPRUS</v>
          </cell>
        </row>
        <row r="97">
          <cell r="A97" t="str">
            <v>CZECH REPUBLIC</v>
          </cell>
        </row>
        <row r="98">
          <cell r="A98" t="str">
            <v>DENMARK</v>
          </cell>
        </row>
        <row r="99">
          <cell r="A99" t="str">
            <v>DJIBOUTI</v>
          </cell>
        </row>
        <row r="100">
          <cell r="A100" t="str">
            <v>DOMINICA</v>
          </cell>
        </row>
        <row r="101">
          <cell r="A101" t="str">
            <v>DOMINICAN REPUBLIC</v>
          </cell>
        </row>
        <row r="102">
          <cell r="A102" t="str">
            <v>EBRD (European Bank for Reconstruction and Development)</v>
          </cell>
        </row>
        <row r="103">
          <cell r="A103" t="str">
            <v>EBU/UER (European Broadcasting Union/Union européenne de radio-télévision)</v>
          </cell>
        </row>
        <row r="104">
          <cell r="A104" t="str">
            <v>EC (European Commission)</v>
          </cell>
        </row>
        <row r="105">
          <cell r="A105" t="str">
            <v>ECB (European Central Bank)</v>
          </cell>
        </row>
        <row r="106">
          <cell r="A106" t="str">
            <v>ECCB (Eastern Caribbean Central Bank)</v>
          </cell>
        </row>
        <row r="107">
          <cell r="A107" t="str">
            <v>ECCU (Eastern Caribbean Currency Union)</v>
          </cell>
        </row>
        <row r="108">
          <cell r="A108" t="str">
            <v>ECMWF (European Centre for Medium-Range Weather Forecasts)</v>
          </cell>
        </row>
        <row r="109">
          <cell r="A109" t="str">
            <v>Economic and Social Committee</v>
          </cell>
        </row>
        <row r="110">
          <cell r="A110" t="str">
            <v>ECSC (European Coal and Steel Community)</v>
          </cell>
        </row>
        <row r="111">
          <cell r="A111" t="str">
            <v>ECUADOR</v>
          </cell>
        </row>
        <row r="112">
          <cell r="A112" t="str">
            <v>EDB (Eurasian Development Bank)</v>
          </cell>
        </row>
        <row r="113">
          <cell r="A113" t="str">
            <v>EDF (European Development Fund)</v>
          </cell>
        </row>
        <row r="114">
          <cell r="A114" t="str">
            <v>EGYPT</v>
          </cell>
        </row>
        <row r="115">
          <cell r="A115" t="str">
            <v>EIB (European Investment Bank)</v>
          </cell>
        </row>
        <row r="116">
          <cell r="A116" t="str">
            <v>EIF (European Investment Fund)</v>
          </cell>
        </row>
        <row r="117">
          <cell r="A117" t="str">
            <v>EL SALVADOR</v>
          </cell>
        </row>
        <row r="118">
          <cell r="A118" t="str">
            <v>EMBL (European Molecular Biology Laboratory)</v>
          </cell>
        </row>
        <row r="119">
          <cell r="A119" t="str">
            <v>EMS (European Monetary System)</v>
          </cell>
        </row>
        <row r="120">
          <cell r="A120" t="str">
            <v>EPO (European Patent Office)</v>
          </cell>
        </row>
        <row r="121">
          <cell r="A121" t="str">
            <v>EQUATORIAL GUINEA</v>
          </cell>
        </row>
        <row r="122">
          <cell r="A122" t="str">
            <v>ERITREA</v>
          </cell>
        </row>
        <row r="123">
          <cell r="A123" t="str">
            <v>ESA (European Space Agency)</v>
          </cell>
        </row>
        <row r="124">
          <cell r="A124" t="str">
            <v>ESM (European Stability Mechanism)</v>
          </cell>
        </row>
        <row r="125">
          <cell r="A125" t="str">
            <v>ESO (European Southern Observatory)</v>
          </cell>
        </row>
        <row r="126">
          <cell r="A126" t="str">
            <v>ESTONIA</v>
          </cell>
        </row>
        <row r="127">
          <cell r="A127" t="str">
            <v>ETHIOPIA</v>
          </cell>
        </row>
        <row r="128">
          <cell r="A128" t="str">
            <v>EU-Africa Infrastructure Trust Fund</v>
          </cell>
        </row>
        <row r="129">
          <cell r="A129" t="str">
            <v>EUMETSAT (European Organisation for the Exploitation of Meteorological Satellites)</v>
          </cell>
        </row>
        <row r="130">
          <cell r="A130" t="str">
            <v>EURATOM</v>
          </cell>
        </row>
        <row r="131">
          <cell r="A131" t="str">
            <v>EUROCONTROL (European Organisation for the Safety of Air Navigation)</v>
          </cell>
        </row>
        <row r="132">
          <cell r="A132" t="str">
            <v>EUROFIMA (European Company for the Financing of Railroad Rolling Stock)</v>
          </cell>
        </row>
        <row r="133">
          <cell r="A133" t="str">
            <v>European Council</v>
          </cell>
        </row>
        <row r="134">
          <cell r="A134" t="str">
            <v>European Financial Stability Facility (EFSF)</v>
          </cell>
        </row>
        <row r="135">
          <cell r="A135" t="str">
            <v>European Parliament</v>
          </cell>
        </row>
        <row r="136">
          <cell r="A136" t="str">
            <v>EUTELSAT (European Telecommunications Satellite Organisation)</v>
          </cell>
        </row>
        <row r="137">
          <cell r="A137" t="str">
            <v>FALKLAND ISLANDS (MALVINAS)</v>
          </cell>
        </row>
        <row r="138">
          <cell r="A138" t="str">
            <v>FAO (Food and Agriculture Organisation)</v>
          </cell>
        </row>
        <row r="139">
          <cell r="A139" t="str">
            <v>FAROE ISLANDS</v>
          </cell>
        </row>
        <row r="140">
          <cell r="A140" t="str">
            <v>FEMIP (Facility for Euro-Mediterranean Investment and Partnership)</v>
          </cell>
        </row>
        <row r="141">
          <cell r="A141" t="str">
            <v>FIJI</v>
          </cell>
        </row>
        <row r="142">
          <cell r="A142" t="str">
            <v>FINLAND</v>
          </cell>
        </row>
        <row r="143">
          <cell r="A143" t="str">
            <v>FLAR (Fondo Latino Americano de Reservas)</v>
          </cell>
        </row>
        <row r="144">
          <cell r="A144" t="str">
            <v>Fonds Belgo-Congolais d'Amortissement et de Gestion</v>
          </cell>
        </row>
        <row r="145">
          <cell r="A145" t="str">
            <v>Fonds spécial unifié de développement</v>
          </cell>
        </row>
        <row r="146">
          <cell r="A146" t="str">
            <v>FRANCE</v>
          </cell>
        </row>
        <row r="147">
          <cell r="A147" t="str">
            <v>FRENCH GUIANA</v>
          </cell>
        </row>
        <row r="148">
          <cell r="A148" t="str">
            <v>FRENCH POLYNESIA</v>
          </cell>
        </row>
        <row r="149">
          <cell r="A149" t="str">
            <v>FRENCH SOUTHERN TERRITORIES</v>
          </cell>
        </row>
        <row r="150">
          <cell r="A150" t="str">
            <v>GABON</v>
          </cell>
        </row>
        <row r="151">
          <cell r="A151" t="str">
            <v>GAMBIA</v>
          </cell>
        </row>
        <row r="152">
          <cell r="A152" t="str">
            <v>GEORGIA</v>
          </cell>
        </row>
        <row r="153">
          <cell r="A153" t="str">
            <v>GERMANY</v>
          </cell>
        </row>
        <row r="154">
          <cell r="A154" t="str">
            <v>GHANA</v>
          </cell>
        </row>
        <row r="155">
          <cell r="A155" t="str">
            <v>GIBRALTAR</v>
          </cell>
        </row>
        <row r="156">
          <cell r="A156" t="str">
            <v>GREECE</v>
          </cell>
        </row>
        <row r="157">
          <cell r="A157" t="str">
            <v>GREENLAND</v>
          </cell>
        </row>
        <row r="158">
          <cell r="A158" t="str">
            <v>GRENADA</v>
          </cell>
        </row>
        <row r="159">
          <cell r="A159" t="str">
            <v>GUADELOUPE</v>
          </cell>
        </row>
        <row r="160">
          <cell r="A160" t="str">
            <v>GUAM</v>
          </cell>
        </row>
        <row r="161">
          <cell r="A161" t="str">
            <v>GUATEMALA</v>
          </cell>
        </row>
        <row r="162">
          <cell r="A162" t="str">
            <v>GUERNSEY</v>
          </cell>
        </row>
        <row r="163">
          <cell r="A163" t="str">
            <v>GUINEA</v>
          </cell>
        </row>
        <row r="164">
          <cell r="A164" t="str">
            <v>GUINEA-BISSAU</v>
          </cell>
        </row>
        <row r="165">
          <cell r="A165" t="str">
            <v>GUYANA</v>
          </cell>
        </row>
        <row r="166">
          <cell r="A166" t="str">
            <v>HAITI</v>
          </cell>
        </row>
        <row r="167">
          <cell r="A167" t="str">
            <v>HEARD ISLAND AND MCDONALD ISLANDS</v>
          </cell>
        </row>
        <row r="168">
          <cell r="A168" t="str">
            <v>HOLY SEE (VATICAN CITY STATE)</v>
          </cell>
        </row>
        <row r="169">
          <cell r="A169" t="str">
            <v>HONDURAS</v>
          </cell>
        </row>
        <row r="170">
          <cell r="A170" t="str">
            <v>HONG KONG</v>
          </cell>
        </row>
        <row r="171">
          <cell r="A171" t="str">
            <v>HUNGARY</v>
          </cell>
        </row>
        <row r="172">
          <cell r="A172" t="str">
            <v>IADB (Inter-American Development Bank)</v>
          </cell>
        </row>
        <row r="173">
          <cell r="A173" t="str">
            <v>IAEA (International Atomic Energy Agency)</v>
          </cell>
        </row>
        <row r="174">
          <cell r="A174" t="str">
            <v>IBEC (International Bank for Economic Co-operation)</v>
          </cell>
        </row>
        <row r="175">
          <cell r="A175" t="str">
            <v>IBRD (International Bank for Reconstruction and Development)</v>
          </cell>
        </row>
        <row r="176">
          <cell r="A176" t="str">
            <v>ICELAND</v>
          </cell>
        </row>
        <row r="177">
          <cell r="A177" t="str">
            <v>ICRC (International Committee of the Red Cross)</v>
          </cell>
        </row>
        <row r="178">
          <cell r="A178" t="str">
            <v>ICSID (International Centre for Settlement of Investment Disputes)</v>
          </cell>
        </row>
        <row r="179">
          <cell r="A179" t="str">
            <v>IDA (International Development Association)</v>
          </cell>
        </row>
        <row r="180">
          <cell r="A180" t="str">
            <v>IDB (Islamic Development Bank)</v>
          </cell>
        </row>
        <row r="181">
          <cell r="A181" t="str">
            <v>IFAD (International Fund for Agricultural Development)</v>
          </cell>
        </row>
        <row r="182">
          <cell r="A182" t="str">
            <v>IFC (International Finance Corporation)</v>
          </cell>
        </row>
        <row r="183">
          <cell r="A183" t="str">
            <v>IFFIm (International Finance Facility for Immunisation)</v>
          </cell>
        </row>
        <row r="184">
          <cell r="A184" t="str">
            <v>IIB (International Investment Bank)</v>
          </cell>
        </row>
        <row r="185">
          <cell r="A185" t="str">
            <v>IIC (Inter-American Investment Corporation)</v>
          </cell>
        </row>
        <row r="186">
          <cell r="A186" t="str">
            <v>ILO (International Labour Organisation)</v>
          </cell>
        </row>
        <row r="187">
          <cell r="A187" t="str">
            <v>IMF (International Monetary Fund)</v>
          </cell>
        </row>
        <row r="188">
          <cell r="A188" t="str">
            <v>INDIA</v>
          </cell>
        </row>
        <row r="189">
          <cell r="A189" t="str">
            <v>INDONESIA</v>
          </cell>
        </row>
        <row r="190">
          <cell r="A190" t="str">
            <v>INTELSAT (International Telecommunications Satellite Organisation)</v>
          </cell>
        </row>
        <row r="191">
          <cell r="A191" t="str">
            <v>International organisations (as pseudo geographic area)</v>
          </cell>
        </row>
        <row r="192">
          <cell r="A192" t="str">
            <v>International Organisations excluding European Union Institutions</v>
          </cell>
        </row>
        <row r="193">
          <cell r="A193" t="str">
            <v>International organization excluding the BIS and the IMF</v>
          </cell>
        </row>
        <row r="194">
          <cell r="A194" t="str">
            <v>International Union of Credit and Investment Insurers</v>
          </cell>
        </row>
        <row r="195">
          <cell r="A195" t="str">
            <v>IOM (International Organisation for Migration)</v>
          </cell>
        </row>
        <row r="196">
          <cell r="A196" t="str">
            <v>IRAN, ISLAMIC REPUBLIC OF</v>
          </cell>
        </row>
        <row r="197">
          <cell r="A197" t="str">
            <v>IRAQ</v>
          </cell>
        </row>
        <row r="198">
          <cell r="A198" t="str">
            <v>IRELAND</v>
          </cell>
        </row>
        <row r="199">
          <cell r="A199" t="str">
            <v>ISLE OF MAN</v>
          </cell>
        </row>
        <row r="200">
          <cell r="A200" t="str">
            <v>ISRAEL</v>
          </cell>
        </row>
        <row r="201">
          <cell r="A201" t="str">
            <v>ITALY</v>
          </cell>
        </row>
        <row r="202">
          <cell r="A202" t="str">
            <v>ITU (International Telecommunication Union)</v>
          </cell>
        </row>
        <row r="203">
          <cell r="A203" t="str">
            <v>JAMAICA</v>
          </cell>
        </row>
        <row r="204">
          <cell r="A204" t="str">
            <v>JAPAN</v>
          </cell>
        </row>
        <row r="205">
          <cell r="A205" t="str">
            <v>JERSEY</v>
          </cell>
        </row>
        <row r="206">
          <cell r="A206" t="str">
            <v>Joint Committee of the European Supervisory Authorities (ESAs)</v>
          </cell>
        </row>
        <row r="207">
          <cell r="A207" t="str">
            <v>JORDAN</v>
          </cell>
        </row>
        <row r="208">
          <cell r="A208" t="str">
            <v>KAZAKHSTAN</v>
          </cell>
        </row>
        <row r="209">
          <cell r="A209" t="str">
            <v>KENYA</v>
          </cell>
        </row>
        <row r="210">
          <cell r="A210" t="str">
            <v>KIRIBATI</v>
          </cell>
        </row>
        <row r="211">
          <cell r="A211" t="str">
            <v>KOREA, DEMOCRATIC PEOPLE'S REPUBLIC OF</v>
          </cell>
        </row>
        <row r="212">
          <cell r="A212" t="str">
            <v>KOREA, REPUBLIC OF</v>
          </cell>
        </row>
        <row r="213">
          <cell r="A213" t="str">
            <v>KOSOVO</v>
          </cell>
        </row>
        <row r="214">
          <cell r="A214" t="str">
            <v>KUWAIT</v>
          </cell>
        </row>
        <row r="215">
          <cell r="A215" t="str">
            <v>KYRGYZSTAN</v>
          </cell>
        </row>
        <row r="216">
          <cell r="A216" t="str">
            <v>LAO PEOPLE'S DEMOCRATIC REPUBLIC</v>
          </cell>
        </row>
        <row r="217">
          <cell r="A217" t="str">
            <v>LATVIA</v>
          </cell>
        </row>
        <row r="218">
          <cell r="A218" t="str">
            <v>LEBANON</v>
          </cell>
        </row>
        <row r="219">
          <cell r="A219" t="str">
            <v>LESOTHO</v>
          </cell>
        </row>
        <row r="220">
          <cell r="A220" t="str">
            <v>LIBERIA</v>
          </cell>
        </row>
        <row r="221">
          <cell r="A221" t="str">
            <v>LIBYA</v>
          </cell>
        </row>
        <row r="222">
          <cell r="A222" t="str">
            <v>LIECHTENSTEIN</v>
          </cell>
        </row>
        <row r="223">
          <cell r="A223" t="str">
            <v>LITHUANIA</v>
          </cell>
        </row>
        <row r="224">
          <cell r="A224" t="str">
            <v>LUXEMBOURG</v>
          </cell>
        </row>
        <row r="225">
          <cell r="A225" t="str">
            <v>MACAO</v>
          </cell>
        </row>
        <row r="226">
          <cell r="A226" t="str">
            <v>MACEDONIA, THE FORMER YUGOSLAV REPUBLIC OF</v>
          </cell>
        </row>
        <row r="227">
          <cell r="A227" t="str">
            <v>MADAGASCAR</v>
          </cell>
        </row>
        <row r="228">
          <cell r="A228" t="str">
            <v>MALAWI</v>
          </cell>
        </row>
        <row r="229">
          <cell r="A229" t="str">
            <v>MALAYSIA</v>
          </cell>
        </row>
        <row r="230">
          <cell r="A230" t="str">
            <v>MALDIVES</v>
          </cell>
        </row>
        <row r="231">
          <cell r="A231" t="str">
            <v>MALI</v>
          </cell>
        </row>
        <row r="232">
          <cell r="A232" t="str">
            <v>MALTA</v>
          </cell>
        </row>
        <row r="233">
          <cell r="A233" t="str">
            <v>MARSHALL ISLANDS</v>
          </cell>
        </row>
        <row r="234">
          <cell r="A234" t="str">
            <v>MARTINIQUE</v>
          </cell>
        </row>
        <row r="235">
          <cell r="A235" t="str">
            <v>MAURITANIA</v>
          </cell>
        </row>
        <row r="236">
          <cell r="A236" t="str">
            <v>MAURITIUS</v>
          </cell>
        </row>
        <row r="237">
          <cell r="A237" t="str">
            <v>MAYOTTE</v>
          </cell>
        </row>
        <row r="238">
          <cell r="A238" t="str">
            <v>MEXICO</v>
          </cell>
        </row>
        <row r="239">
          <cell r="A239" t="str">
            <v>MICRONESIA, FEDERATED STATES OF</v>
          </cell>
        </row>
        <row r="240">
          <cell r="A240" t="str">
            <v>MIGA (Multilateral Investment Guarantee Agency)</v>
          </cell>
        </row>
        <row r="241">
          <cell r="A241" t="str">
            <v>MOLDOVA, REPUBLIC OF</v>
          </cell>
        </row>
        <row r="242">
          <cell r="A242" t="str">
            <v>MONACO</v>
          </cell>
        </row>
        <row r="243">
          <cell r="A243" t="str">
            <v>MONGOLIA</v>
          </cell>
        </row>
        <row r="244">
          <cell r="A244" t="str">
            <v>MONTENEGRO</v>
          </cell>
        </row>
        <row r="245">
          <cell r="A245" t="str">
            <v>MONTSERRAT</v>
          </cell>
        </row>
        <row r="246">
          <cell r="A246" t="str">
            <v>MOROCCO</v>
          </cell>
        </row>
        <row r="247">
          <cell r="A247" t="str">
            <v>MOZAMBIQUE</v>
          </cell>
        </row>
        <row r="248">
          <cell r="A248" t="str">
            <v>Multilateral Lending Agencies</v>
          </cell>
        </row>
        <row r="249">
          <cell r="A249" t="str">
            <v>MYANMAR</v>
          </cell>
        </row>
        <row r="250">
          <cell r="A250" t="str">
            <v>NAMIBIA</v>
          </cell>
        </row>
        <row r="251">
          <cell r="A251" t="str">
            <v>NATO (North Atlantic Treaty Organisation)</v>
          </cell>
        </row>
        <row r="252">
          <cell r="A252" t="str">
            <v>NAURU</v>
          </cell>
        </row>
        <row r="253">
          <cell r="A253" t="str">
            <v>Neighbourhood Investment Facility</v>
          </cell>
        </row>
        <row r="254">
          <cell r="A254" t="str">
            <v>NEPAL</v>
          </cell>
        </row>
        <row r="255">
          <cell r="A255" t="str">
            <v>NETHERLANDS</v>
          </cell>
        </row>
        <row r="256">
          <cell r="A256" t="str">
            <v>NEW CALEDONIA</v>
          </cell>
        </row>
        <row r="257">
          <cell r="A257" t="str">
            <v>NEW ZEALAND</v>
          </cell>
        </row>
        <row r="258">
          <cell r="A258" t="str">
            <v>NIB (Nordic Investment Bank)</v>
          </cell>
        </row>
        <row r="259">
          <cell r="A259" t="str">
            <v>NICARAGUA</v>
          </cell>
        </row>
        <row r="260">
          <cell r="A260" t="str">
            <v>NIGER</v>
          </cell>
        </row>
        <row r="261">
          <cell r="A261" t="str">
            <v>NIGERIA</v>
          </cell>
        </row>
        <row r="262">
          <cell r="A262" t="str">
            <v>NIUE</v>
          </cell>
        </row>
        <row r="263">
          <cell r="A263" t="str">
            <v>NORFOLK ISLAND</v>
          </cell>
        </row>
        <row r="264">
          <cell r="A264" t="str">
            <v>NORTHERN MARIANA ISLANDS</v>
          </cell>
        </row>
        <row r="265">
          <cell r="A265" t="str">
            <v>NORWAY</v>
          </cell>
        </row>
        <row r="266">
          <cell r="A266" t="str">
            <v>OECD (Organisation for Economic Co-operation and Development)</v>
          </cell>
        </row>
        <row r="267">
          <cell r="A267" t="str">
            <v>OMAN</v>
          </cell>
        </row>
        <row r="268">
          <cell r="A268" t="str">
            <v>Other Countries</v>
          </cell>
        </row>
        <row r="269">
          <cell r="A269" t="str">
            <v>Other European Union Institutions, Organs and Organisms covered by General budget</v>
          </cell>
        </row>
        <row r="270">
          <cell r="A270" t="str">
            <v>Other International Financial Organisations</v>
          </cell>
        </row>
        <row r="271">
          <cell r="A271" t="str">
            <v>Other International Non-Financial Organisations</v>
          </cell>
        </row>
        <row r="272">
          <cell r="A272" t="str">
            <v>Other International Organisations (financial institutions)</v>
          </cell>
        </row>
        <row r="273">
          <cell r="A273" t="str">
            <v>Other International Organisations (non-financial institutions)</v>
          </cell>
        </row>
        <row r="274">
          <cell r="A274" t="str">
            <v>Other small European Union Institutions (Ombudsman, Data Protection Supervisor etc.)</v>
          </cell>
        </row>
        <row r="275">
          <cell r="A275" t="str">
            <v>Other UN Organisations (includes 1H, 1J-1T)</v>
          </cell>
        </row>
        <row r="276">
          <cell r="A276" t="str">
            <v>PAKISTAN</v>
          </cell>
        </row>
        <row r="277">
          <cell r="A277" t="str">
            <v>PALAU</v>
          </cell>
        </row>
        <row r="278">
          <cell r="A278" t="str">
            <v>PALESTINIAN TERRITORY, OCCUPIED</v>
          </cell>
        </row>
        <row r="279">
          <cell r="A279" t="str">
            <v>PANAMA</v>
          </cell>
        </row>
        <row r="280">
          <cell r="A280" t="str">
            <v>PAPUA NEW GUINEA</v>
          </cell>
        </row>
        <row r="281">
          <cell r="A281" t="str">
            <v>PARAGUAY</v>
          </cell>
        </row>
        <row r="282">
          <cell r="A282" t="str">
            <v>Paris Club Creditor Institutions</v>
          </cell>
        </row>
        <row r="283">
          <cell r="A283" t="str">
            <v>PERU</v>
          </cell>
        </row>
        <row r="284">
          <cell r="A284" t="str">
            <v>PHILIPPINES</v>
          </cell>
        </row>
        <row r="285">
          <cell r="A285" t="str">
            <v>PITCAIRN</v>
          </cell>
        </row>
        <row r="286">
          <cell r="A286" t="str">
            <v>POLAND</v>
          </cell>
        </row>
        <row r="287">
          <cell r="A287" t="str">
            <v>PORTUGAL</v>
          </cell>
        </row>
        <row r="288">
          <cell r="A288" t="str">
            <v>PUERTO RICO</v>
          </cell>
        </row>
        <row r="289">
          <cell r="A289" t="str">
            <v>QATAR</v>
          </cell>
        </row>
        <row r="290">
          <cell r="A290" t="str">
            <v>Rest of UN Organisations n.i.e.</v>
          </cell>
        </row>
        <row r="291">
          <cell r="A291" t="str">
            <v>RÉUNION</v>
          </cell>
        </row>
        <row r="292">
          <cell r="A292" t="str">
            <v>ROMANIA</v>
          </cell>
        </row>
        <row r="293">
          <cell r="A293" t="str">
            <v>RUSSIAN FEDERATION</v>
          </cell>
        </row>
        <row r="294">
          <cell r="A294" t="str">
            <v>RWANDA</v>
          </cell>
        </row>
        <row r="295">
          <cell r="A295" t="str">
            <v>SAINT BARTHÉLEMY</v>
          </cell>
        </row>
        <row r="296">
          <cell r="A296" t="str">
            <v>SAINT HELENA, ASCENSION AND TRISTAN DA CUNHA</v>
          </cell>
        </row>
        <row r="297">
          <cell r="A297" t="str">
            <v>SAINT KITTS AND NEVIS</v>
          </cell>
        </row>
        <row r="298">
          <cell r="A298" t="str">
            <v>SAINT LUCIA</v>
          </cell>
        </row>
        <row r="299">
          <cell r="A299" t="str">
            <v>SAINT MARTIN (FRENCH PART)</v>
          </cell>
        </row>
        <row r="300">
          <cell r="A300" t="str">
            <v>SAINT PIERRE AND MIQUELON</v>
          </cell>
        </row>
        <row r="301">
          <cell r="A301" t="str">
            <v>SAINT VINCENT AND THE GRENADINES</v>
          </cell>
        </row>
        <row r="302">
          <cell r="A302" t="str">
            <v>SAMOA</v>
          </cell>
        </row>
        <row r="303">
          <cell r="A303" t="str">
            <v>SAN MARINO</v>
          </cell>
        </row>
        <row r="304">
          <cell r="A304" t="str">
            <v>SAO TOME AND PRINCIPE</v>
          </cell>
        </row>
        <row r="305">
          <cell r="A305" t="str">
            <v>SAUDI ARABIA</v>
          </cell>
        </row>
        <row r="306">
          <cell r="A306" t="str">
            <v>SENEGAL</v>
          </cell>
        </row>
        <row r="307">
          <cell r="A307" t="str">
            <v>SERBIA</v>
          </cell>
        </row>
        <row r="308">
          <cell r="A308" t="str">
            <v>SEYCHELLES</v>
          </cell>
        </row>
        <row r="309">
          <cell r="A309" t="str">
            <v>SIERRA LEONE</v>
          </cell>
        </row>
        <row r="310">
          <cell r="A310" t="str">
            <v>SINGAPORE</v>
          </cell>
        </row>
        <row r="311">
          <cell r="A311" t="str">
            <v>SINT MAARTEN (DUTCH PART)</v>
          </cell>
        </row>
        <row r="312">
          <cell r="A312" t="str">
            <v>SLOVAKIA</v>
          </cell>
        </row>
        <row r="313">
          <cell r="A313" t="str">
            <v>SLOVENIA</v>
          </cell>
        </row>
        <row r="314">
          <cell r="A314" t="str">
            <v>SOLOMON ISLANDS</v>
          </cell>
        </row>
        <row r="315">
          <cell r="A315" t="str">
            <v>SOMALIA</v>
          </cell>
        </row>
        <row r="316">
          <cell r="A316" t="str">
            <v>SOUTH AFRICA</v>
          </cell>
        </row>
        <row r="317">
          <cell r="A317" t="str">
            <v>SOUTH GEORGIA AND THE SOUTH SANDWICH ISLANDS</v>
          </cell>
        </row>
        <row r="318">
          <cell r="A318" t="str">
            <v>SOUTH SUDAN</v>
          </cell>
        </row>
        <row r="319">
          <cell r="A319" t="str">
            <v>SPAIN</v>
          </cell>
        </row>
        <row r="320">
          <cell r="A320" t="str">
            <v>SRI LANKA</v>
          </cell>
        </row>
        <row r="321">
          <cell r="A321" t="str">
            <v>SUDAN</v>
          </cell>
        </row>
        <row r="322">
          <cell r="A322" t="str">
            <v>SURINAME</v>
          </cell>
        </row>
        <row r="323">
          <cell r="A323" t="str">
            <v>SVALBARD AND JAN MAYEN</v>
          </cell>
        </row>
        <row r="324">
          <cell r="A324" t="str">
            <v>SWAZILAND</v>
          </cell>
        </row>
        <row r="325">
          <cell r="A325" t="str">
            <v>SWEDEN</v>
          </cell>
        </row>
        <row r="326">
          <cell r="A326" t="str">
            <v>SWITZERLAND</v>
          </cell>
        </row>
        <row r="327">
          <cell r="A327" t="str">
            <v>SYRIAN ARAB REPUBLIC</v>
          </cell>
        </row>
        <row r="328">
          <cell r="A328" t="str">
            <v>TAIWAN, PROVINCE OF CHINA</v>
          </cell>
        </row>
        <row r="329">
          <cell r="A329" t="str">
            <v>TAJIKISTAN</v>
          </cell>
        </row>
        <row r="330">
          <cell r="A330" t="str">
            <v>TANZANIA, UNITED REPUBLIC OF</v>
          </cell>
        </row>
        <row r="331">
          <cell r="A331" t="str">
            <v>THAILAND</v>
          </cell>
        </row>
        <row r="332">
          <cell r="A332" t="str">
            <v>TIMOR-LESTE</v>
          </cell>
        </row>
        <row r="333">
          <cell r="A333" t="str">
            <v>TOGO</v>
          </cell>
        </row>
        <row r="334">
          <cell r="A334" t="str">
            <v>TOKELAU</v>
          </cell>
        </row>
        <row r="335">
          <cell r="A335" t="str">
            <v>TONGA</v>
          </cell>
        </row>
        <row r="336">
          <cell r="A336" t="str">
            <v>TRINIDAD AND TOBAGO</v>
          </cell>
        </row>
        <row r="337">
          <cell r="A337" t="str">
            <v>TUNISIA</v>
          </cell>
        </row>
        <row r="338">
          <cell r="A338" t="str">
            <v>TURKEY</v>
          </cell>
        </row>
        <row r="339">
          <cell r="A339" t="str">
            <v>TURKMENISTAN</v>
          </cell>
        </row>
        <row r="340">
          <cell r="A340" t="str">
            <v>TURKS AND CAICOS ISLANDS</v>
          </cell>
        </row>
        <row r="341">
          <cell r="A341" t="str">
            <v>TUVALU</v>
          </cell>
        </row>
        <row r="342">
          <cell r="A342" t="str">
            <v>UGANDA</v>
          </cell>
        </row>
        <row r="343">
          <cell r="A343" t="str">
            <v>UKRAINE</v>
          </cell>
        </row>
        <row r="344">
          <cell r="A344" t="str">
            <v>UNESCO (United Nations Educational, Scientific and Cultural Organisation)</v>
          </cell>
        </row>
        <row r="345">
          <cell r="A345" t="str">
            <v>UNHCR (United Nations High Commissioner for Refugees)</v>
          </cell>
        </row>
        <row r="346">
          <cell r="A346" t="str">
            <v>UNICEF (United Nations Children’s Fund)</v>
          </cell>
        </row>
        <row r="347">
          <cell r="A347" t="str">
            <v>UNITED ARAB EMIRATES</v>
          </cell>
        </row>
        <row r="348">
          <cell r="A348" t="str">
            <v>UNITED KINGDOM</v>
          </cell>
        </row>
        <row r="349">
          <cell r="A349" t="str">
            <v>United Nations organisations</v>
          </cell>
        </row>
        <row r="350">
          <cell r="A350" t="str">
            <v>UNITED STATES</v>
          </cell>
        </row>
        <row r="351">
          <cell r="A351" t="str">
            <v>UNITED STATES MINOR OUTLYING ISLANDS</v>
          </cell>
        </row>
        <row r="352">
          <cell r="A352" t="str">
            <v>UNRWA (United Nations Relief and Works Agency for Palestine)</v>
          </cell>
        </row>
        <row r="353">
          <cell r="A353" t="str">
            <v>URUGUAY</v>
          </cell>
        </row>
        <row r="354">
          <cell r="A354" t="str">
            <v>UZBEKISTAN</v>
          </cell>
        </row>
        <row r="355">
          <cell r="A355" t="str">
            <v>VANUATU</v>
          </cell>
        </row>
        <row r="356">
          <cell r="A356" t="str">
            <v>VENEZUELA, BOLIVARIAN REPUBLIC OF</v>
          </cell>
        </row>
        <row r="357">
          <cell r="A357" t="str">
            <v>VIET NAM</v>
          </cell>
        </row>
        <row r="358">
          <cell r="A358" t="str">
            <v>VIRGIN ISLANDS, BRITISH</v>
          </cell>
        </row>
        <row r="359">
          <cell r="A359" t="str">
            <v>VIRGIN ISLANDS, U.S.</v>
          </cell>
        </row>
        <row r="360">
          <cell r="A360" t="str">
            <v>WAEMU (West African Economic and Monetary Union)</v>
          </cell>
        </row>
        <row r="361">
          <cell r="A361" t="str">
            <v>WALLIS AND FUTUNA</v>
          </cell>
        </row>
        <row r="362">
          <cell r="A362" t="str">
            <v>WESTERN SAHARA</v>
          </cell>
        </row>
        <row r="363">
          <cell r="A363" t="str">
            <v>WHO (World Health Organisation)</v>
          </cell>
        </row>
        <row r="364">
          <cell r="A364" t="str">
            <v>World Bank Group Bank Group</v>
          </cell>
        </row>
        <row r="365">
          <cell r="A365" t="str">
            <v>WTO (World Trade Organisation)</v>
          </cell>
        </row>
        <row r="366">
          <cell r="A366" t="str">
            <v>YEMEN</v>
          </cell>
        </row>
        <row r="367">
          <cell r="A367" t="str">
            <v>ZAMBIA</v>
          </cell>
        </row>
        <row r="368">
          <cell r="A368" t="str">
            <v>ZIMBABWE</v>
          </cell>
        </row>
        <row r="369">
          <cell r="A369" t="str">
            <v>(Mixed) financial holding company</v>
          </cell>
        </row>
        <row r="370">
          <cell r="A370" t="str">
            <v>Ancillary services undertaking</v>
          </cell>
        </row>
        <row r="371">
          <cell r="A371" t="str">
            <v>Covered bond company</v>
          </cell>
        </row>
        <row r="372">
          <cell r="A372" t="str">
            <v>Credit institution</v>
          </cell>
        </row>
        <row r="373">
          <cell r="A373" t="str">
            <v>Financial institution (excluding holdings)</v>
          </cell>
        </row>
        <row r="374">
          <cell r="A374" t="str">
            <v>Financial institution (other)</v>
          </cell>
        </row>
        <row r="375">
          <cell r="A375" t="str">
            <v>Insurance companies</v>
          </cell>
        </row>
        <row r="376">
          <cell r="A376" t="str">
            <v>Investment firm</v>
          </cell>
        </row>
        <row r="377">
          <cell r="A377" t="str">
            <v>Investment firm.Initial capital according to Article 28 (2) of Directive 2013/36/EU</v>
          </cell>
        </row>
        <row r="378">
          <cell r="A378" t="str">
            <v>Investment firm.Initial capital other than according to Article 28 (2) of Directive 2013/36/EU</v>
          </cell>
        </row>
        <row r="379">
          <cell r="A379" t="str">
            <v>Other type of entity</v>
          </cell>
        </row>
        <row r="380">
          <cell r="A380" t="str">
            <v>Securitisation special purpose entity (SSPE)</v>
          </cell>
        </row>
        <row r="381">
          <cell r="A381" t="str">
            <v>Type of entity other than institution, financial institution and insurance company</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umerations"/>
      <sheetName val="C 00.01"/>
      <sheetName val="C 72.00.a"/>
      <sheetName val="C 73.00.a"/>
      <sheetName val="C 74.00.a"/>
      <sheetName val="C 75.01.a"/>
      <sheetName val="C 76.00.a"/>
      <sheetName val="C 77.00"/>
    </sheetNames>
    <sheetDataSet>
      <sheetData sheetId="0">
        <row r="371">
          <cell r="A371" t="str">
            <v>(Mixed) financial holding company</v>
          </cell>
        </row>
        <row r="372">
          <cell r="A372" t="str">
            <v>Ancillary services undertaking</v>
          </cell>
        </row>
        <row r="373">
          <cell r="A373" t="str">
            <v>Covered bond company</v>
          </cell>
        </row>
        <row r="374">
          <cell r="A374" t="str">
            <v>Credit institution</v>
          </cell>
        </row>
        <row r="375">
          <cell r="A375" t="str">
            <v>Financial institution (excluding holdings)</v>
          </cell>
        </row>
        <row r="376">
          <cell r="A376" t="str">
            <v>Financial institution (other)</v>
          </cell>
        </row>
        <row r="377">
          <cell r="A377" t="str">
            <v>Insurance companies</v>
          </cell>
        </row>
        <row r="378">
          <cell r="A378" t="str">
            <v>Investment firm</v>
          </cell>
        </row>
        <row r="379">
          <cell r="A379" t="str">
            <v>Investment firm.Initial capital according to Article 28 (2) of Directive 2013/36/EU</v>
          </cell>
        </row>
        <row r="380">
          <cell r="A380" t="str">
            <v>Investment firm.Initial capital other than according to Article 28 (2) of Directive 2013/36/EU</v>
          </cell>
        </row>
        <row r="381">
          <cell r="A381" t="str">
            <v>Other type of entity</v>
          </cell>
        </row>
        <row r="382">
          <cell r="A382" t="str">
            <v>Securitisation special purpose entity (SSPE)</v>
          </cell>
        </row>
        <row r="383">
          <cell r="A383" t="str">
            <v>Type of entity other than credit institutions and investment firms</v>
          </cell>
        </row>
        <row r="384">
          <cell r="A384" t="str">
            <v>Type of entity other than institution, financial institution and insurance company</v>
          </cell>
        </row>
      </sheetData>
      <sheetData sheetId="1"/>
      <sheetData sheetId="2"/>
      <sheetData sheetId="3"/>
      <sheetData sheetId="4"/>
      <sheetData sheetId="5"/>
      <sheetData sheetId="6"/>
      <sheetData sheetId="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Það sem Kvika þarf að birta"/>
      <sheetName val="OVA"/>
      <sheetName val="OV1"/>
      <sheetName val="KM1"/>
      <sheetName val="REMA"/>
      <sheetName val="REM1"/>
      <sheetName val="REM2"/>
      <sheetName val="REM3"/>
      <sheetName val="REM4"/>
      <sheetName val="REM5"/>
      <sheetName val="CQ1"/>
      <sheetName val="CQ3"/>
      <sheetName val="CQ7"/>
      <sheetName val="CR1"/>
      <sheetName val="CQ3 loans"/>
      <sheetName val="CR1 loans"/>
      <sheetName val="OV1 data"/>
      <sheetName val="CapitalBase historical"/>
      <sheetName val="CapitalRatio historical"/>
      <sheetName val="CADRequirement Ratios hist"/>
      <sheetName val="LCRdata"/>
      <sheetName val="LCRInflow"/>
      <sheetName val="NSFR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row r="20">
          <cell r="C20">
            <v>94404601</v>
          </cell>
        </row>
        <row r="21">
          <cell r="C21">
            <v>397178375</v>
          </cell>
        </row>
      </sheetData>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Það sem Kvika þarf að birta"/>
      <sheetName val="OVA"/>
      <sheetName val="KM1"/>
      <sheetName val="OV1"/>
      <sheetName val="REMA"/>
      <sheetName val="REM1"/>
      <sheetName val="REM2"/>
      <sheetName val="REM3"/>
      <sheetName val="REM4"/>
      <sheetName val="REM5"/>
      <sheetName val="CR1"/>
      <sheetName val="CQ1"/>
      <sheetName val="CQ3"/>
      <sheetName val="CQ7"/>
      <sheetName val="CR1 data"/>
      <sheetName val="CQ1 data"/>
      <sheetName val="CQ3 data"/>
      <sheetName val="OV1 data"/>
      <sheetName val="CapitalBase historical"/>
      <sheetName val="CapitalRatio historical"/>
      <sheetName val="CADRequirement Ratios hist"/>
      <sheetName val="LCRdata"/>
      <sheetName val="LCRInflow"/>
      <sheetName val="NSFR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20">
          <cell r="C20">
            <v>94404601</v>
          </cell>
        </row>
        <row r="21">
          <cell r="C21">
            <v>397178375</v>
          </cell>
        </row>
      </sheetData>
      <sheetData sheetId="18"/>
      <sheetData sheetId="19"/>
      <sheetData sheetId="20"/>
      <sheetData sheetId="21"/>
      <sheetData sheetId="22"/>
      <sheetData sheetId="2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Það sem Kvika þarf að birta"/>
      <sheetName val="OV1"/>
      <sheetName val="KM1"/>
      <sheetName val="OVA"/>
      <sheetName val="OVC"/>
      <sheetName val="CR1"/>
      <sheetName val="CQ1"/>
      <sheetName val="CQ3"/>
      <sheetName val="CQ7"/>
      <sheetName val="REMA"/>
      <sheetName val="REM1"/>
      <sheetName val="REM2"/>
      <sheetName val="REM3"/>
      <sheetName val="REM4"/>
      <sheetName val="REM5"/>
      <sheetName val="KM2"/>
      <sheetName val="TLAC1"/>
      <sheetName val="TLAC 3"/>
      <sheetName val="CR1 data"/>
      <sheetName val="CQ1 data"/>
      <sheetName val="CQ3 data"/>
      <sheetName val="OV1 data"/>
      <sheetName val="CapitalBase historical"/>
      <sheetName val="CapitalRatio historical"/>
      <sheetName val="CADRequirement Ratios hist"/>
      <sheetName val="LCRdata"/>
      <sheetName val="LCRDataNEW"/>
      <sheetName val="LCRInflow"/>
      <sheetName val="NSFRData"/>
    </sheetNames>
    <sheetDataSet>
      <sheetData sheetId="0"/>
      <sheetData sheetId="1"/>
      <sheetData sheetId="2">
        <row r="5">
          <cell r="D5">
            <v>46022</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F778B-682C-458A-BD21-4A262485ABCD}">
  <sheetPr>
    <tabColor rgb="FF8E703E"/>
  </sheetPr>
  <dimension ref="B2:I14"/>
  <sheetViews>
    <sheetView zoomScaleNormal="100" workbookViewId="0">
      <selection activeCell="B3" sqref="B3:I3"/>
    </sheetView>
  </sheetViews>
  <sheetFormatPr defaultRowHeight="14.25" x14ac:dyDescent="0.2"/>
  <cols>
    <col min="1" max="1" width="4.28515625" style="178" customWidth="1"/>
    <col min="2" max="2" width="5.85546875" style="178" customWidth="1"/>
    <col min="3" max="7" width="9.140625" style="178"/>
    <col min="8" max="8" width="9.140625" style="178" customWidth="1"/>
    <col min="9" max="9" width="25.7109375" style="178" customWidth="1"/>
    <col min="10" max="16384" width="9.140625" style="178"/>
  </cols>
  <sheetData>
    <row r="2" spans="2:9" ht="16.5" customHeight="1" x14ac:dyDescent="0.2">
      <c r="B2" s="240" t="s">
        <v>298</v>
      </c>
      <c r="C2" s="240"/>
      <c r="D2" s="240"/>
      <c r="E2" s="240"/>
      <c r="F2" s="240"/>
      <c r="G2" s="240"/>
      <c r="H2" s="240"/>
      <c r="I2" s="240"/>
    </row>
    <row r="3" spans="2:9" ht="156.75" customHeight="1" x14ac:dyDescent="0.2">
      <c r="B3" s="241" t="s">
        <v>299</v>
      </c>
      <c r="C3" s="241"/>
      <c r="D3" s="241"/>
      <c r="E3" s="241"/>
      <c r="F3" s="241"/>
      <c r="G3" s="241"/>
      <c r="H3" s="241"/>
      <c r="I3" s="241"/>
    </row>
    <row r="14" spans="2:9" x14ac:dyDescent="0.2">
      <c r="E14" s="179"/>
    </row>
  </sheetData>
  <mergeCells count="2">
    <mergeCell ref="B2:I2"/>
    <mergeCell ref="B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B73C0-B309-4B72-B017-6319B5228A85}">
  <sheetPr>
    <tabColor rgb="FF8E703E"/>
  </sheetPr>
  <dimension ref="B2:K27"/>
  <sheetViews>
    <sheetView zoomScaleNormal="100" workbookViewId="0">
      <selection activeCell="C25" sqref="C25"/>
    </sheetView>
  </sheetViews>
  <sheetFormatPr defaultColWidth="9.140625" defaultRowHeight="15" x14ac:dyDescent="0.25"/>
  <cols>
    <col min="1" max="1" width="9.140625" style="4"/>
    <col min="2" max="2" width="6.140625" style="4" customWidth="1"/>
    <col min="3" max="3" width="151.42578125" style="4" customWidth="1"/>
    <col min="4" max="4" width="6.140625" style="4" customWidth="1"/>
    <col min="5" max="5" width="92.28515625" style="4" customWidth="1"/>
    <col min="6" max="8" width="9.140625" style="4"/>
    <col min="9" max="9" width="41.85546875" style="4" customWidth="1"/>
    <col min="10" max="16384" width="9.140625" style="4"/>
  </cols>
  <sheetData>
    <row r="2" spans="2:11" x14ac:dyDescent="0.25">
      <c r="B2" s="2" t="s">
        <v>110</v>
      </c>
      <c r="C2" s="2"/>
      <c r="D2" s="47"/>
      <c r="E2" s="61"/>
      <c r="F2" s="47"/>
      <c r="G2" s="47"/>
      <c r="H2" s="47"/>
      <c r="I2" s="47"/>
      <c r="J2" s="1"/>
    </row>
    <row r="3" spans="2:11" x14ac:dyDescent="0.25">
      <c r="B3" s="1"/>
      <c r="C3" s="1"/>
      <c r="D3" s="1"/>
      <c r="E3" s="1"/>
      <c r="F3" s="1"/>
      <c r="G3" s="1"/>
      <c r="H3" s="1"/>
      <c r="I3" s="1"/>
      <c r="J3" s="1"/>
    </row>
    <row r="4" spans="2:11" ht="15.75" customHeight="1" x14ac:dyDescent="0.25">
      <c r="B4" s="62" t="s">
        <v>111</v>
      </c>
      <c r="C4" s="5" t="s">
        <v>112</v>
      </c>
      <c r="D4" s="63"/>
      <c r="E4" s="63"/>
      <c r="F4" s="63"/>
      <c r="G4" s="63"/>
      <c r="H4" s="63"/>
      <c r="I4" s="64"/>
      <c r="J4" s="1"/>
    </row>
    <row r="5" spans="2:11" ht="205.5" customHeight="1" x14ac:dyDescent="0.25">
      <c r="B5" s="1"/>
      <c r="C5" s="13" t="s">
        <v>391</v>
      </c>
      <c r="E5" s="65"/>
      <c r="F5" s="9"/>
      <c r="G5" s="9"/>
      <c r="H5" s="9"/>
      <c r="I5" s="9"/>
      <c r="J5" s="1"/>
    </row>
    <row r="6" spans="2:11" ht="15.75" customHeight="1" x14ac:dyDescent="0.25">
      <c r="B6" s="62" t="s">
        <v>113</v>
      </c>
      <c r="C6" s="5" t="s">
        <v>114</v>
      </c>
      <c r="D6" s="63"/>
      <c r="E6" s="63"/>
      <c r="F6" s="63"/>
      <c r="G6" s="63"/>
      <c r="H6" s="63"/>
      <c r="I6" s="63"/>
      <c r="J6" s="1"/>
    </row>
    <row r="7" spans="2:11" ht="264.75" customHeight="1" x14ac:dyDescent="0.25">
      <c r="B7" s="1"/>
      <c r="C7" s="13" t="s">
        <v>392</v>
      </c>
      <c r="D7" s="15"/>
      <c r="E7" s="65"/>
      <c r="F7" s="1"/>
      <c r="G7" s="1"/>
      <c r="H7" s="1"/>
      <c r="I7" s="1"/>
      <c r="J7" s="1"/>
    </row>
    <row r="8" spans="2:11" ht="279" customHeight="1" x14ac:dyDescent="0.25">
      <c r="B8" s="1"/>
      <c r="C8" s="13" t="s">
        <v>393</v>
      </c>
      <c r="D8" s="15"/>
      <c r="E8" s="65"/>
      <c r="F8" s="1"/>
      <c r="G8" s="1"/>
      <c r="H8" s="1"/>
      <c r="I8" s="1"/>
      <c r="J8" s="1"/>
    </row>
    <row r="9" spans="2:11" ht="159.75" customHeight="1" x14ac:dyDescent="0.25">
      <c r="B9" s="1"/>
      <c r="C9" s="13" t="s">
        <v>394</v>
      </c>
      <c r="D9" s="15"/>
      <c r="E9" s="65"/>
      <c r="F9" s="1"/>
      <c r="G9" s="1"/>
      <c r="H9" s="1"/>
      <c r="I9" s="1"/>
      <c r="J9" s="1"/>
    </row>
    <row r="10" spans="2:11" ht="36.75" customHeight="1" x14ac:dyDescent="0.25">
      <c r="B10" s="62" t="s">
        <v>115</v>
      </c>
      <c r="C10" s="66" t="s">
        <v>116</v>
      </c>
      <c r="D10" s="63"/>
      <c r="E10" s="63"/>
      <c r="F10" s="63"/>
      <c r="G10" s="63"/>
      <c r="H10" s="63"/>
      <c r="I10" s="63"/>
      <c r="J10" s="1"/>
    </row>
    <row r="11" spans="2:11" ht="138.75" customHeight="1" x14ac:dyDescent="0.25">
      <c r="C11" s="13" t="s">
        <v>117</v>
      </c>
      <c r="D11" s="15"/>
      <c r="E11" s="65"/>
      <c r="G11" s="285"/>
      <c r="H11" s="285"/>
      <c r="I11" s="285"/>
      <c r="K11" s="17"/>
    </row>
    <row r="12" spans="2:11" x14ac:dyDescent="0.25">
      <c r="B12" s="62" t="s">
        <v>118</v>
      </c>
      <c r="C12" s="5" t="s">
        <v>119</v>
      </c>
      <c r="D12" s="13"/>
      <c r="E12" s="9"/>
      <c r="F12" s="9"/>
      <c r="G12" s="9"/>
      <c r="H12" s="9"/>
      <c r="I12" s="9"/>
    </row>
    <row r="13" spans="2:11" ht="68.25" customHeight="1" x14ac:dyDescent="0.25">
      <c r="C13" s="67" t="s">
        <v>120</v>
      </c>
      <c r="D13" s="9"/>
      <c r="E13" s="65" t="s">
        <v>121</v>
      </c>
      <c r="F13" s="9"/>
      <c r="G13" s="9"/>
      <c r="H13" s="9"/>
      <c r="I13" s="9"/>
    </row>
    <row r="14" spans="2:11" x14ac:dyDescent="0.25">
      <c r="B14" s="62" t="s">
        <v>122</v>
      </c>
      <c r="C14" s="66" t="s">
        <v>123</v>
      </c>
      <c r="D14" s="9"/>
      <c r="E14" s="9"/>
      <c r="F14" s="9"/>
      <c r="G14" s="9"/>
      <c r="H14" s="9"/>
      <c r="I14" s="9"/>
    </row>
    <row r="15" spans="2:11" ht="183.75" customHeight="1" x14ac:dyDescent="0.25">
      <c r="B15" s="1"/>
      <c r="C15" s="13" t="s">
        <v>395</v>
      </c>
      <c r="D15" s="9"/>
      <c r="E15" s="65"/>
      <c r="F15" s="9"/>
      <c r="G15" s="9"/>
      <c r="H15" s="9"/>
      <c r="I15" s="9"/>
    </row>
    <row r="16" spans="2:11" ht="24.75" customHeight="1" x14ac:dyDescent="0.25">
      <c r="B16" s="62" t="s">
        <v>124</v>
      </c>
      <c r="C16" s="66" t="s">
        <v>125</v>
      </c>
      <c r="D16" s="9"/>
      <c r="E16" s="9"/>
      <c r="F16" s="9"/>
      <c r="G16" s="9"/>
      <c r="H16" s="9"/>
      <c r="I16" s="9"/>
    </row>
    <row r="17" spans="2:9" ht="318.75" customHeight="1" x14ac:dyDescent="0.25">
      <c r="B17" s="1"/>
      <c r="C17" s="13" t="s">
        <v>396</v>
      </c>
      <c r="D17" s="9"/>
      <c r="E17" s="65"/>
      <c r="F17" s="9"/>
      <c r="G17" s="9"/>
      <c r="H17" s="9"/>
      <c r="I17" s="9"/>
    </row>
    <row r="18" spans="2:9" ht="29.25" customHeight="1" x14ac:dyDescent="0.25">
      <c r="B18" s="62" t="s">
        <v>126</v>
      </c>
      <c r="C18" s="66" t="s">
        <v>127</v>
      </c>
    </row>
    <row r="19" spans="2:9" ht="52.5" customHeight="1" x14ac:dyDescent="0.25">
      <c r="C19" s="67" t="s">
        <v>128</v>
      </c>
      <c r="E19" s="65"/>
    </row>
    <row r="20" spans="2:9" ht="27" customHeight="1" x14ac:dyDescent="0.25">
      <c r="B20" s="62" t="s">
        <v>129</v>
      </c>
      <c r="C20" s="66" t="s">
        <v>130</v>
      </c>
    </row>
    <row r="21" spans="2:9" ht="53.25" customHeight="1" x14ac:dyDescent="0.25">
      <c r="C21" s="67" t="s">
        <v>131</v>
      </c>
      <c r="E21" s="12" t="s">
        <v>121</v>
      </c>
    </row>
    <row r="22" spans="2:9" ht="27" customHeight="1" x14ac:dyDescent="0.25">
      <c r="B22" s="62" t="s">
        <v>132</v>
      </c>
      <c r="C22" s="66" t="s">
        <v>133</v>
      </c>
    </row>
    <row r="23" spans="2:9" ht="52.5" customHeight="1" x14ac:dyDescent="0.25">
      <c r="B23" s="1"/>
      <c r="C23" s="13" t="s">
        <v>134</v>
      </c>
      <c r="E23" s="65"/>
    </row>
    <row r="24" spans="2:9" ht="28.5" customHeight="1" x14ac:dyDescent="0.25">
      <c r="B24" s="62" t="s">
        <v>135</v>
      </c>
      <c r="C24" s="66" t="s">
        <v>136</v>
      </c>
    </row>
    <row r="25" spans="2:9" ht="54" customHeight="1" x14ac:dyDescent="0.25">
      <c r="B25" s="1"/>
      <c r="C25" s="67" t="s">
        <v>131</v>
      </c>
      <c r="E25" s="12" t="s">
        <v>121</v>
      </c>
    </row>
    <row r="27" spans="2:9" x14ac:dyDescent="0.25">
      <c r="C27" s="67"/>
    </row>
  </sheetData>
  <mergeCells count="1">
    <mergeCell ref="G11:I1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F68F4-A092-491C-8DF6-A656BE86414B}">
  <sheetPr>
    <tabColor rgb="FF8E703E"/>
  </sheetPr>
  <dimension ref="B2:U41"/>
  <sheetViews>
    <sheetView zoomScaleNormal="100" workbookViewId="0">
      <selection activeCell="H31" sqref="H31"/>
    </sheetView>
  </sheetViews>
  <sheetFormatPr defaultColWidth="9.140625" defaultRowHeight="15" x14ac:dyDescent="0.25"/>
  <cols>
    <col min="1" max="2" width="9.140625" style="4"/>
    <col min="3" max="3" width="19.85546875" style="4" customWidth="1"/>
    <col min="4" max="4" width="40.140625" style="4" customWidth="1"/>
    <col min="5" max="5" width="15.42578125" style="82" customWidth="1"/>
    <col min="6" max="6" width="14.28515625" style="82" bestFit="1" customWidth="1"/>
    <col min="7" max="7" width="13.85546875" style="82" customWidth="1"/>
    <col min="8" max="8" width="17.7109375" style="82" customWidth="1"/>
    <col min="9" max="18" width="9.140625" style="4"/>
    <col min="19" max="19" width="11.140625" style="4" bestFit="1" customWidth="1"/>
    <col min="20" max="16384" width="9.140625" style="4"/>
  </cols>
  <sheetData>
    <row r="2" spans="2:8" x14ac:dyDescent="0.25">
      <c r="B2" s="2" t="s">
        <v>137</v>
      </c>
      <c r="C2" s="3"/>
      <c r="D2" s="3"/>
      <c r="E2" s="68"/>
      <c r="F2" s="68"/>
      <c r="G2" s="68"/>
      <c r="H2" s="68"/>
    </row>
    <row r="4" spans="2:8" s="1" customFormat="1" ht="15" customHeight="1" x14ac:dyDescent="0.2">
      <c r="B4" s="69"/>
      <c r="C4" s="69"/>
      <c r="D4" s="70"/>
      <c r="E4" s="71" t="s">
        <v>9</v>
      </c>
      <c r="F4" s="72" t="s">
        <v>10</v>
      </c>
      <c r="G4" s="72" t="s">
        <v>11</v>
      </c>
      <c r="H4" s="72" t="s">
        <v>12</v>
      </c>
    </row>
    <row r="5" spans="2:8" s="1" customFormat="1" ht="24.75" customHeight="1" x14ac:dyDescent="0.2">
      <c r="B5" s="69"/>
      <c r="C5" s="286"/>
      <c r="D5" s="286"/>
      <c r="E5" s="56" t="s">
        <v>163</v>
      </c>
      <c r="F5" s="56" t="s">
        <v>138</v>
      </c>
      <c r="G5" s="56" t="s">
        <v>139</v>
      </c>
      <c r="H5" s="73" t="s">
        <v>140</v>
      </c>
    </row>
    <row r="6" spans="2:8" s="1" customFormat="1" ht="15" customHeight="1" x14ac:dyDescent="0.2">
      <c r="B6" s="72">
        <v>1</v>
      </c>
      <c r="C6" s="287" t="s">
        <v>141</v>
      </c>
      <c r="D6" s="74" t="s">
        <v>142</v>
      </c>
      <c r="E6" s="81">
        <v>6</v>
      </c>
      <c r="F6" s="81">
        <v>9</v>
      </c>
      <c r="G6" s="81">
        <v>14</v>
      </c>
      <c r="H6" s="81">
        <v>14</v>
      </c>
    </row>
    <row r="7" spans="2:8" s="1" customFormat="1" ht="15" customHeight="1" x14ac:dyDescent="0.2">
      <c r="B7" s="72">
        <v>2</v>
      </c>
      <c r="C7" s="287"/>
      <c r="D7" s="75" t="s">
        <v>143</v>
      </c>
      <c r="E7" s="232">
        <v>73</v>
      </c>
      <c r="F7" s="232">
        <v>416</v>
      </c>
      <c r="G7" s="232">
        <v>404</v>
      </c>
      <c r="H7" s="232">
        <v>325</v>
      </c>
    </row>
    <row r="8" spans="2:8" s="1" customFormat="1" ht="15" customHeight="1" x14ac:dyDescent="0.2">
      <c r="B8" s="72">
        <v>3</v>
      </c>
      <c r="C8" s="287"/>
      <c r="D8" s="76" t="s">
        <v>144</v>
      </c>
      <c r="E8" s="233">
        <v>73</v>
      </c>
      <c r="F8" s="233">
        <v>416</v>
      </c>
      <c r="G8" s="233">
        <v>404</v>
      </c>
      <c r="H8" s="233">
        <v>325</v>
      </c>
    </row>
    <row r="9" spans="2:8" s="1" customFormat="1" ht="15" customHeight="1" x14ac:dyDescent="0.2">
      <c r="B9" s="72">
        <v>4</v>
      </c>
      <c r="C9" s="287"/>
      <c r="D9" s="77" t="s">
        <v>145</v>
      </c>
      <c r="E9" s="80"/>
      <c r="F9" s="80"/>
      <c r="G9" s="80"/>
      <c r="H9" s="80"/>
    </row>
    <row r="10" spans="2:8" s="1" customFormat="1" ht="15" customHeight="1" x14ac:dyDescent="0.2">
      <c r="B10" s="72" t="s">
        <v>146</v>
      </c>
      <c r="C10" s="287"/>
      <c r="D10" s="76" t="s">
        <v>147</v>
      </c>
      <c r="E10" s="79"/>
      <c r="F10" s="79"/>
      <c r="G10" s="79"/>
      <c r="H10" s="79"/>
    </row>
    <row r="11" spans="2:8" s="1" customFormat="1" ht="25.5" customHeight="1" x14ac:dyDescent="0.2">
      <c r="B11" s="72">
        <v>5</v>
      </c>
      <c r="C11" s="287"/>
      <c r="D11" s="76" t="s">
        <v>148</v>
      </c>
      <c r="E11" s="79"/>
      <c r="F11" s="79"/>
      <c r="G11" s="79"/>
      <c r="H11" s="79"/>
    </row>
    <row r="12" spans="2:8" s="1" customFormat="1" ht="15" customHeight="1" x14ac:dyDescent="0.2">
      <c r="B12" s="72" t="s">
        <v>149</v>
      </c>
      <c r="C12" s="287"/>
      <c r="D12" s="76" t="s">
        <v>150</v>
      </c>
      <c r="E12" s="79"/>
      <c r="F12" s="79"/>
      <c r="G12" s="79"/>
      <c r="H12" s="79"/>
    </row>
    <row r="13" spans="2:8" s="1" customFormat="1" ht="15" customHeight="1" x14ac:dyDescent="0.2">
      <c r="B13" s="72">
        <v>6</v>
      </c>
      <c r="C13" s="287"/>
      <c r="D13" s="77" t="s">
        <v>145</v>
      </c>
      <c r="E13" s="80"/>
      <c r="F13" s="80"/>
      <c r="G13" s="80"/>
      <c r="H13" s="80"/>
    </row>
    <row r="14" spans="2:8" s="1" customFormat="1" ht="15" customHeight="1" x14ac:dyDescent="0.2">
      <c r="B14" s="72">
        <v>7</v>
      </c>
      <c r="C14" s="287"/>
      <c r="D14" s="76" t="s">
        <v>151</v>
      </c>
      <c r="E14" s="79"/>
      <c r="F14" s="79"/>
      <c r="G14" s="79"/>
      <c r="H14" s="79"/>
    </row>
    <row r="15" spans="2:8" s="1" customFormat="1" ht="15" customHeight="1" x14ac:dyDescent="0.2">
      <c r="B15" s="72">
        <v>8</v>
      </c>
      <c r="C15" s="288"/>
      <c r="D15" s="77" t="s">
        <v>145</v>
      </c>
      <c r="E15" s="80"/>
      <c r="F15" s="80"/>
      <c r="G15" s="80"/>
      <c r="H15" s="80"/>
    </row>
    <row r="16" spans="2:8" s="1" customFormat="1" ht="15" customHeight="1" x14ac:dyDescent="0.2">
      <c r="B16" s="72">
        <v>9</v>
      </c>
      <c r="C16" s="289" t="s">
        <v>152</v>
      </c>
      <c r="D16" s="29" t="s">
        <v>142</v>
      </c>
      <c r="E16" s="81"/>
      <c r="F16" s="81">
        <v>8</v>
      </c>
      <c r="G16" s="81">
        <v>9</v>
      </c>
      <c r="H16" s="81">
        <v>11</v>
      </c>
    </row>
    <row r="17" spans="2:21" s="1" customFormat="1" ht="15" customHeight="1" x14ac:dyDescent="0.2">
      <c r="B17" s="72">
        <v>10</v>
      </c>
      <c r="C17" s="287"/>
      <c r="D17" s="29" t="s">
        <v>153</v>
      </c>
      <c r="E17" s="81"/>
      <c r="F17" s="232">
        <v>63</v>
      </c>
      <c r="G17" s="232">
        <v>134</v>
      </c>
      <c r="H17" s="232">
        <v>70</v>
      </c>
    </row>
    <row r="18" spans="2:21" s="1" customFormat="1" ht="15" customHeight="1" x14ac:dyDescent="0.2">
      <c r="B18" s="72">
        <v>11</v>
      </c>
      <c r="C18" s="287"/>
      <c r="D18" s="76" t="s">
        <v>144</v>
      </c>
      <c r="E18" s="79"/>
      <c r="F18" s="233">
        <v>39</v>
      </c>
      <c r="G18" s="233">
        <v>85</v>
      </c>
      <c r="H18" s="233">
        <v>43</v>
      </c>
    </row>
    <row r="19" spans="2:21" s="1" customFormat="1" ht="15" customHeight="1" x14ac:dyDescent="0.2">
      <c r="B19" s="72">
        <v>12</v>
      </c>
      <c r="C19" s="287"/>
      <c r="D19" s="76" t="s">
        <v>154</v>
      </c>
      <c r="E19" s="79"/>
      <c r="F19" s="233">
        <v>24</v>
      </c>
      <c r="G19" s="233">
        <v>49</v>
      </c>
      <c r="H19" s="233">
        <v>27</v>
      </c>
    </row>
    <row r="20" spans="2:21" s="1" customFormat="1" ht="15" customHeight="1" x14ac:dyDescent="0.2">
      <c r="B20" s="72" t="s">
        <v>155</v>
      </c>
      <c r="C20" s="287"/>
      <c r="D20" s="76" t="s">
        <v>147</v>
      </c>
      <c r="E20" s="79"/>
      <c r="F20" s="79"/>
      <c r="G20" s="79"/>
      <c r="H20" s="79"/>
    </row>
    <row r="21" spans="2:21" s="1" customFormat="1" ht="15" customHeight="1" x14ac:dyDescent="0.2">
      <c r="B21" s="72" t="s">
        <v>156</v>
      </c>
      <c r="C21" s="287"/>
      <c r="D21" s="76" t="s">
        <v>154</v>
      </c>
      <c r="E21" s="79"/>
      <c r="F21" s="79"/>
      <c r="G21" s="79"/>
      <c r="H21" s="79"/>
    </row>
    <row r="22" spans="2:21" s="1" customFormat="1" ht="25.5" customHeight="1" x14ac:dyDescent="0.2">
      <c r="B22" s="72" t="s">
        <v>157</v>
      </c>
      <c r="C22" s="287"/>
      <c r="D22" s="76" t="s">
        <v>148</v>
      </c>
      <c r="E22" s="79"/>
      <c r="F22" s="79"/>
      <c r="G22" s="79"/>
      <c r="H22" s="233"/>
    </row>
    <row r="23" spans="2:21" s="1" customFormat="1" ht="15" customHeight="1" x14ac:dyDescent="0.2">
      <c r="B23" s="72" t="s">
        <v>158</v>
      </c>
      <c r="C23" s="287"/>
      <c r="D23" s="76" t="s">
        <v>154</v>
      </c>
      <c r="E23" s="79"/>
      <c r="F23" s="79"/>
      <c r="G23" s="79"/>
      <c r="H23" s="79"/>
    </row>
    <row r="24" spans="2:21" s="1" customFormat="1" ht="15" customHeight="1" x14ac:dyDescent="0.2">
      <c r="B24" s="72" t="s">
        <v>159</v>
      </c>
      <c r="C24" s="287"/>
      <c r="D24" s="76" t="s">
        <v>150</v>
      </c>
      <c r="E24" s="79"/>
      <c r="F24" s="79"/>
      <c r="G24" s="79"/>
      <c r="H24" s="79"/>
    </row>
    <row r="25" spans="2:21" s="1" customFormat="1" ht="15" customHeight="1" x14ac:dyDescent="0.2">
      <c r="B25" s="72" t="s">
        <v>160</v>
      </c>
      <c r="C25" s="287"/>
      <c r="D25" s="76" t="s">
        <v>154</v>
      </c>
      <c r="E25" s="79"/>
      <c r="F25" s="79"/>
      <c r="G25" s="79"/>
      <c r="H25" s="79"/>
    </row>
    <row r="26" spans="2:21" s="1" customFormat="1" ht="15" customHeight="1" x14ac:dyDescent="0.2">
      <c r="B26" s="72">
        <v>15</v>
      </c>
      <c r="C26" s="287"/>
      <c r="D26" s="76" t="s">
        <v>151</v>
      </c>
      <c r="E26" s="79"/>
      <c r="F26" s="79"/>
      <c r="G26" s="79"/>
      <c r="H26" s="79"/>
    </row>
    <row r="27" spans="2:21" s="1" customFormat="1" ht="15" customHeight="1" x14ac:dyDescent="0.2">
      <c r="B27" s="72">
        <v>16</v>
      </c>
      <c r="C27" s="288"/>
      <c r="D27" s="76" t="s">
        <v>154</v>
      </c>
      <c r="E27" s="79"/>
      <c r="F27" s="79"/>
      <c r="G27" s="79"/>
      <c r="H27" s="79"/>
    </row>
    <row r="28" spans="2:21" s="1" customFormat="1" ht="15" customHeight="1" x14ac:dyDescent="0.2">
      <c r="B28" s="73">
        <v>17</v>
      </c>
      <c r="C28" s="290" t="s">
        <v>161</v>
      </c>
      <c r="D28" s="291"/>
      <c r="E28" s="232">
        <v>73</v>
      </c>
      <c r="F28" s="232">
        <v>479</v>
      </c>
      <c r="G28" s="232">
        <v>538</v>
      </c>
      <c r="H28" s="232">
        <v>395</v>
      </c>
    </row>
    <row r="29" spans="2:21" x14ac:dyDescent="0.25">
      <c r="Q29" s="1"/>
      <c r="R29" s="1"/>
      <c r="S29" s="1"/>
      <c r="T29" s="1"/>
      <c r="U29" s="1"/>
    </row>
    <row r="30" spans="2:21" x14ac:dyDescent="0.25">
      <c r="B30" s="137" t="s">
        <v>326</v>
      </c>
      <c r="Q30" s="1"/>
      <c r="R30" s="1"/>
      <c r="S30" s="1"/>
      <c r="T30" s="1"/>
      <c r="U30" s="1"/>
    </row>
    <row r="31" spans="2:21" x14ac:dyDescent="0.25">
      <c r="Q31" s="1"/>
      <c r="R31" s="1"/>
      <c r="S31" s="1"/>
      <c r="T31" s="1"/>
      <c r="U31" s="1"/>
    </row>
    <row r="32" spans="2:21" x14ac:dyDescent="0.25">
      <c r="Q32" s="1"/>
      <c r="R32" s="1"/>
      <c r="S32" s="1"/>
      <c r="T32" s="1"/>
      <c r="U32" s="1"/>
    </row>
    <row r="33" spans="17:21" x14ac:dyDescent="0.25">
      <c r="Q33" s="1"/>
      <c r="R33" s="1"/>
      <c r="S33" s="1"/>
      <c r="T33" s="1"/>
      <c r="U33" s="1"/>
    </row>
    <row r="34" spans="17:21" x14ac:dyDescent="0.25">
      <c r="Q34" s="1"/>
      <c r="R34" s="1"/>
      <c r="S34" s="1"/>
      <c r="T34" s="1"/>
      <c r="U34" s="1"/>
    </row>
    <row r="35" spans="17:21" x14ac:dyDescent="0.25">
      <c r="Q35" s="1"/>
      <c r="R35" s="1"/>
      <c r="S35" s="1"/>
      <c r="T35" s="1"/>
      <c r="U35" s="1"/>
    </row>
    <row r="36" spans="17:21" x14ac:dyDescent="0.25">
      <c r="Q36" s="1"/>
      <c r="R36" s="1"/>
      <c r="S36" s="1"/>
      <c r="T36" s="1"/>
      <c r="U36" s="1"/>
    </row>
    <row r="37" spans="17:21" x14ac:dyDescent="0.25">
      <c r="Q37" s="1"/>
      <c r="R37" s="1"/>
      <c r="S37" s="1"/>
      <c r="T37" s="1"/>
      <c r="U37" s="1"/>
    </row>
    <row r="38" spans="17:21" x14ac:dyDescent="0.25">
      <c r="Q38" s="1"/>
      <c r="R38" s="1"/>
      <c r="S38" s="1"/>
      <c r="T38" s="1"/>
      <c r="U38" s="1"/>
    </row>
    <row r="39" spans="17:21" x14ac:dyDescent="0.25">
      <c r="Q39" s="1"/>
      <c r="R39" s="1"/>
      <c r="S39" s="1"/>
      <c r="T39" s="1"/>
      <c r="U39" s="1"/>
    </row>
    <row r="40" spans="17:21" x14ac:dyDescent="0.25">
      <c r="Q40" s="1"/>
      <c r="R40" s="1"/>
      <c r="S40" s="1"/>
      <c r="T40" s="1"/>
      <c r="U40" s="1"/>
    </row>
    <row r="41" spans="17:21" x14ac:dyDescent="0.25">
      <c r="Q41" s="1"/>
      <c r="R41" s="1"/>
      <c r="S41" s="1"/>
      <c r="T41" s="1"/>
      <c r="U41" s="1"/>
    </row>
  </sheetData>
  <mergeCells count="4">
    <mergeCell ref="C5:D5"/>
    <mergeCell ref="C6:C15"/>
    <mergeCell ref="C16:C27"/>
    <mergeCell ref="C28:D28"/>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392B6-7151-4427-A579-D7AF9D8C628D}">
  <sheetPr>
    <tabColor rgb="FF8E703E"/>
  </sheetPr>
  <dimension ref="B2:H21"/>
  <sheetViews>
    <sheetView zoomScaleNormal="100" workbookViewId="0">
      <selection activeCell="B3" sqref="B3"/>
    </sheetView>
  </sheetViews>
  <sheetFormatPr defaultColWidth="9.140625" defaultRowHeight="15" x14ac:dyDescent="0.25"/>
  <cols>
    <col min="1" max="2" width="9.140625" style="4"/>
    <col min="3" max="3" width="64.28515625" style="4" customWidth="1"/>
    <col min="4" max="4" width="13.85546875" style="4" customWidth="1"/>
    <col min="5" max="6" width="14.42578125" style="4" customWidth="1"/>
    <col min="7" max="7" width="13.7109375" style="4" customWidth="1"/>
    <col min="8" max="16384" width="9.140625" style="4"/>
  </cols>
  <sheetData>
    <row r="2" spans="2:8" x14ac:dyDescent="0.25">
      <c r="B2" s="2" t="s">
        <v>162</v>
      </c>
      <c r="C2" s="3"/>
      <c r="D2" s="3"/>
      <c r="E2" s="3"/>
      <c r="F2" s="3"/>
      <c r="G2" s="3"/>
      <c r="H2" s="83"/>
    </row>
    <row r="4" spans="2:8" s="1" customFormat="1" ht="15" customHeight="1" x14ac:dyDescent="0.2">
      <c r="B4" s="69"/>
      <c r="C4" s="84"/>
      <c r="D4" s="71" t="s">
        <v>9</v>
      </c>
      <c r="E4" s="72" t="s">
        <v>10</v>
      </c>
      <c r="F4" s="72" t="s">
        <v>11</v>
      </c>
      <c r="G4" s="72" t="s">
        <v>12</v>
      </c>
    </row>
    <row r="5" spans="2:8" s="1" customFormat="1" ht="41.25" customHeight="1" x14ac:dyDescent="0.2">
      <c r="B5" s="85"/>
      <c r="C5" s="86"/>
      <c r="D5" s="87" t="s">
        <v>163</v>
      </c>
      <c r="E5" s="56" t="s">
        <v>195</v>
      </c>
      <c r="F5" s="56" t="s">
        <v>139</v>
      </c>
      <c r="G5" s="56" t="s">
        <v>140</v>
      </c>
      <c r="H5" s="69"/>
    </row>
    <row r="6" spans="2:8" s="1" customFormat="1" ht="15" customHeight="1" x14ac:dyDescent="0.2">
      <c r="B6" s="88"/>
      <c r="C6" s="292" t="s">
        <v>164</v>
      </c>
      <c r="D6" s="293"/>
      <c r="E6" s="293"/>
      <c r="F6" s="293"/>
      <c r="G6" s="294"/>
      <c r="H6" s="69"/>
    </row>
    <row r="7" spans="2:8" s="1" customFormat="1" ht="15" customHeight="1" x14ac:dyDescent="0.2">
      <c r="B7" s="72">
        <v>1</v>
      </c>
      <c r="C7" s="89" t="s">
        <v>165</v>
      </c>
      <c r="D7" s="32"/>
      <c r="E7" s="32"/>
      <c r="F7" s="32"/>
      <c r="G7" s="32"/>
      <c r="H7" s="69"/>
    </row>
    <row r="8" spans="2:8" s="1" customFormat="1" ht="15" customHeight="1" x14ac:dyDescent="0.2">
      <c r="B8" s="72">
        <v>2</v>
      </c>
      <c r="C8" s="89" t="s">
        <v>166</v>
      </c>
      <c r="D8" s="32"/>
      <c r="E8" s="32"/>
      <c r="F8" s="32"/>
      <c r="G8" s="32"/>
      <c r="H8" s="69"/>
    </row>
    <row r="9" spans="2:8" s="1" customFormat="1" ht="22.5" x14ac:dyDescent="0.2">
      <c r="B9" s="72">
        <v>3</v>
      </c>
      <c r="C9" s="90" t="s">
        <v>167</v>
      </c>
      <c r="D9" s="32"/>
      <c r="E9" s="32"/>
      <c r="F9" s="32"/>
      <c r="G9" s="32"/>
      <c r="H9" s="69"/>
    </row>
    <row r="10" spans="2:8" s="1" customFormat="1" ht="15" customHeight="1" x14ac:dyDescent="0.2">
      <c r="B10" s="91"/>
      <c r="C10" s="293" t="s">
        <v>168</v>
      </c>
      <c r="D10" s="293"/>
      <c r="E10" s="293"/>
      <c r="F10" s="293"/>
      <c r="G10" s="294"/>
      <c r="H10" s="69"/>
    </row>
    <row r="11" spans="2:8" s="1" customFormat="1" ht="22.5" x14ac:dyDescent="0.2">
      <c r="B11" s="72">
        <v>4</v>
      </c>
      <c r="C11" s="89" t="s">
        <v>169</v>
      </c>
      <c r="D11" s="32"/>
      <c r="E11" s="32"/>
      <c r="F11" s="32"/>
      <c r="G11" s="32"/>
      <c r="H11" s="69"/>
    </row>
    <row r="12" spans="2:8" s="1" customFormat="1" ht="22.5" x14ac:dyDescent="0.2">
      <c r="B12" s="72">
        <v>5</v>
      </c>
      <c r="C12" s="89" t="s">
        <v>170</v>
      </c>
      <c r="D12" s="32"/>
      <c r="E12" s="32"/>
      <c r="F12" s="32"/>
      <c r="G12" s="32"/>
      <c r="H12" s="69"/>
    </row>
    <row r="13" spans="2:8" s="1" customFormat="1" ht="15" customHeight="1" x14ac:dyDescent="0.2">
      <c r="B13" s="92"/>
      <c r="C13" s="292" t="s">
        <v>171</v>
      </c>
      <c r="D13" s="293"/>
      <c r="E13" s="293"/>
      <c r="F13" s="293"/>
      <c r="G13" s="294"/>
      <c r="H13" s="69"/>
    </row>
    <row r="14" spans="2:8" s="1" customFormat="1" ht="11.25" x14ac:dyDescent="0.2">
      <c r="B14" s="72">
        <v>6</v>
      </c>
      <c r="C14" s="89" t="s">
        <v>172</v>
      </c>
      <c r="D14" s="32"/>
      <c r="E14" s="32"/>
      <c r="F14" s="32"/>
      <c r="G14" s="32"/>
      <c r="H14" s="69"/>
    </row>
    <row r="15" spans="2:8" s="1" customFormat="1" ht="15" customHeight="1" x14ac:dyDescent="0.2">
      <c r="B15" s="72">
        <v>7</v>
      </c>
      <c r="C15" s="89" t="s">
        <v>173</v>
      </c>
      <c r="D15" s="32"/>
      <c r="E15" s="32"/>
      <c r="F15" s="32"/>
      <c r="G15" s="32"/>
      <c r="H15" s="69"/>
    </row>
    <row r="16" spans="2:8" s="1" customFormat="1" ht="15" customHeight="1" x14ac:dyDescent="0.2">
      <c r="B16" s="72">
        <v>8</v>
      </c>
      <c r="C16" s="90" t="s">
        <v>174</v>
      </c>
      <c r="D16" s="32"/>
      <c r="E16" s="32"/>
      <c r="F16" s="32"/>
      <c r="G16" s="32"/>
      <c r="H16" s="69"/>
    </row>
    <row r="17" spans="2:8" s="1" customFormat="1" ht="15" customHeight="1" x14ac:dyDescent="0.2">
      <c r="B17" s="72">
        <v>9</v>
      </c>
      <c r="C17" s="90" t="s">
        <v>175</v>
      </c>
      <c r="D17" s="32"/>
      <c r="E17" s="32"/>
      <c r="F17" s="32"/>
      <c r="G17" s="32"/>
      <c r="H17" s="69"/>
    </row>
    <row r="18" spans="2:8" s="1" customFormat="1" ht="22.5" x14ac:dyDescent="0.2">
      <c r="B18" s="72">
        <v>10</v>
      </c>
      <c r="C18" s="90" t="s">
        <v>176</v>
      </c>
      <c r="D18" s="32"/>
      <c r="E18" s="32"/>
      <c r="F18" s="32"/>
      <c r="G18" s="32"/>
      <c r="H18" s="69"/>
    </row>
    <row r="19" spans="2:8" s="1" customFormat="1" ht="15" customHeight="1" x14ac:dyDescent="0.2">
      <c r="B19" s="72">
        <v>11</v>
      </c>
      <c r="C19" s="90" t="s">
        <v>177</v>
      </c>
      <c r="D19" s="32"/>
      <c r="E19" s="32"/>
      <c r="F19" s="32"/>
      <c r="G19" s="32"/>
      <c r="H19" s="69"/>
    </row>
    <row r="20" spans="2:8" x14ac:dyDescent="0.25">
      <c r="B20" s="93"/>
      <c r="C20" s="93"/>
      <c r="D20" s="93"/>
      <c r="E20" s="93"/>
      <c r="F20" s="93"/>
      <c r="G20" s="93"/>
      <c r="H20" s="93"/>
    </row>
    <row r="21" spans="2:8" x14ac:dyDescent="0.25">
      <c r="B21" s="93"/>
      <c r="C21" s="93"/>
      <c r="D21" s="93"/>
      <c r="E21" s="93"/>
      <c r="F21" s="93"/>
      <c r="G21" s="93"/>
      <c r="H21" s="93"/>
    </row>
  </sheetData>
  <mergeCells count="3">
    <mergeCell ref="C6:G6"/>
    <mergeCell ref="C10:G10"/>
    <mergeCell ref="C13:G1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3E859-1216-4801-889F-185EC8CAAAE5}">
  <sheetPr>
    <tabColor rgb="FF8E703E"/>
  </sheetPr>
  <dimension ref="B2:M36"/>
  <sheetViews>
    <sheetView zoomScaleNormal="100" workbookViewId="0">
      <selection activeCell="G40" sqref="G40"/>
    </sheetView>
  </sheetViews>
  <sheetFormatPr defaultColWidth="9.140625" defaultRowHeight="15" x14ac:dyDescent="0.25"/>
  <cols>
    <col min="1" max="2" width="9.140625" style="4"/>
    <col min="3" max="3" width="30.85546875" style="4" customWidth="1"/>
    <col min="4" max="4" width="17" style="4" customWidth="1"/>
    <col min="5" max="5" width="14.5703125" style="4" customWidth="1"/>
    <col min="6" max="6" width="12.85546875" style="4" customWidth="1"/>
    <col min="7" max="7" width="21.28515625" style="4" customWidth="1"/>
    <col min="8" max="8" width="24.7109375" style="4" customWidth="1"/>
    <col min="9" max="9" width="27" style="4" customWidth="1"/>
    <col min="10" max="10" width="18.85546875" style="4" customWidth="1"/>
    <col min="11" max="11" width="21.7109375" style="4" customWidth="1"/>
    <col min="12" max="16384" width="9.140625" style="4"/>
  </cols>
  <sheetData>
    <row r="2" spans="2:13" x14ac:dyDescent="0.25">
      <c r="B2" s="2" t="s">
        <v>178</v>
      </c>
      <c r="C2" s="3"/>
      <c r="D2" s="3"/>
      <c r="E2" s="3"/>
      <c r="F2" s="3"/>
      <c r="G2" s="3"/>
      <c r="H2" s="3"/>
      <c r="I2" s="3"/>
      <c r="J2" s="3"/>
      <c r="K2" s="3"/>
    </row>
    <row r="4" spans="2:13" ht="15" customHeight="1" x14ac:dyDescent="0.25">
      <c r="B4" s="94"/>
      <c r="C4" s="95"/>
      <c r="D4" s="96" t="s">
        <v>9</v>
      </c>
      <c r="E4" s="96" t="s">
        <v>10</v>
      </c>
      <c r="F4" s="96" t="s">
        <v>11</v>
      </c>
      <c r="G4" s="96" t="s">
        <v>12</v>
      </c>
      <c r="H4" s="96" t="s">
        <v>13</v>
      </c>
      <c r="I4" s="96" t="s">
        <v>179</v>
      </c>
      <c r="J4" s="96" t="s">
        <v>180</v>
      </c>
      <c r="K4" s="96" t="s">
        <v>181</v>
      </c>
    </row>
    <row r="5" spans="2:13" ht="73.5" customHeight="1" x14ac:dyDescent="0.25">
      <c r="B5" s="94"/>
      <c r="C5" s="97" t="s">
        <v>182</v>
      </c>
      <c r="D5" s="98" t="s">
        <v>183</v>
      </c>
      <c r="E5" s="99"/>
      <c r="F5" s="99" t="s">
        <v>184</v>
      </c>
      <c r="G5" s="98" t="s">
        <v>185</v>
      </c>
      <c r="H5" s="98" t="s">
        <v>186</v>
      </c>
      <c r="I5" s="98" t="s">
        <v>187</v>
      </c>
      <c r="J5" s="98" t="s">
        <v>188</v>
      </c>
      <c r="K5" s="98" t="s">
        <v>189</v>
      </c>
    </row>
    <row r="6" spans="2:13" ht="15" customHeight="1" x14ac:dyDescent="0.25">
      <c r="B6" s="96">
        <v>1</v>
      </c>
      <c r="C6" s="100" t="s">
        <v>163</v>
      </c>
      <c r="D6" s="96"/>
      <c r="E6" s="96"/>
      <c r="F6" s="96"/>
      <c r="G6" s="96"/>
      <c r="H6" s="96"/>
      <c r="I6" s="96"/>
      <c r="J6" s="96"/>
      <c r="K6" s="96"/>
      <c r="M6" s="19"/>
    </row>
    <row r="7" spans="2:13" ht="15" customHeight="1" x14ac:dyDescent="0.25">
      <c r="B7" s="96">
        <v>2</v>
      </c>
      <c r="C7" s="101" t="s">
        <v>190</v>
      </c>
      <c r="D7" s="96"/>
      <c r="E7" s="96"/>
      <c r="F7" s="96"/>
      <c r="G7" s="96"/>
      <c r="H7" s="96"/>
      <c r="I7" s="96"/>
      <c r="J7" s="96"/>
      <c r="K7" s="96"/>
      <c r="M7" s="19"/>
    </row>
    <row r="8" spans="2:13" ht="24" customHeight="1" x14ac:dyDescent="0.25">
      <c r="B8" s="96">
        <v>3</v>
      </c>
      <c r="C8" s="101" t="s">
        <v>191</v>
      </c>
      <c r="D8" s="96"/>
      <c r="E8" s="96"/>
      <c r="F8" s="96"/>
      <c r="G8" s="96"/>
      <c r="H8" s="96"/>
      <c r="I8" s="96"/>
      <c r="J8" s="96"/>
      <c r="K8" s="96"/>
    </row>
    <row r="9" spans="2:13" ht="24.75" customHeight="1" x14ac:dyDescent="0.25">
      <c r="B9" s="96">
        <v>4</v>
      </c>
      <c r="C9" s="101" t="s">
        <v>192</v>
      </c>
      <c r="D9" s="96"/>
      <c r="E9" s="96"/>
      <c r="F9" s="96"/>
      <c r="G9" s="96"/>
      <c r="H9" s="96"/>
      <c r="I9" s="96"/>
      <c r="J9" s="96"/>
      <c r="K9" s="96"/>
    </row>
    <row r="10" spans="2:13" ht="15" customHeight="1" x14ac:dyDescent="0.25">
      <c r="B10" s="96">
        <v>5</v>
      </c>
      <c r="C10" s="101" t="s">
        <v>193</v>
      </c>
      <c r="D10" s="96"/>
      <c r="E10" s="96"/>
      <c r="F10" s="96"/>
      <c r="G10" s="96"/>
      <c r="H10" s="96"/>
      <c r="I10" s="96"/>
      <c r="J10" s="96"/>
      <c r="K10" s="96"/>
    </row>
    <row r="11" spans="2:13" ht="15" customHeight="1" x14ac:dyDescent="0.25">
      <c r="B11" s="96">
        <v>6</v>
      </c>
      <c r="C11" s="101" t="s">
        <v>194</v>
      </c>
      <c r="D11" s="96"/>
      <c r="E11" s="96"/>
      <c r="F11" s="96"/>
      <c r="G11" s="96"/>
      <c r="H11" s="96"/>
      <c r="I11" s="96"/>
      <c r="J11" s="96"/>
      <c r="K11" s="96"/>
    </row>
    <row r="12" spans="2:13" ht="15" customHeight="1" x14ac:dyDescent="0.25">
      <c r="B12" s="96">
        <v>7</v>
      </c>
      <c r="C12" s="100" t="s">
        <v>195</v>
      </c>
      <c r="D12" s="81">
        <v>21</v>
      </c>
      <c r="E12" s="96"/>
      <c r="F12" s="96"/>
      <c r="G12" s="96"/>
      <c r="H12" s="96"/>
      <c r="I12" s="96"/>
      <c r="J12" s="96"/>
      <c r="K12" s="96"/>
    </row>
    <row r="13" spans="2:13" ht="15" customHeight="1" x14ac:dyDescent="0.25">
      <c r="B13" s="96">
        <v>8</v>
      </c>
      <c r="C13" s="101" t="s">
        <v>190</v>
      </c>
      <c r="D13" s="234">
        <v>17</v>
      </c>
      <c r="E13" s="96"/>
      <c r="F13" s="96"/>
      <c r="G13" s="96"/>
      <c r="H13" s="96"/>
      <c r="I13" s="96"/>
      <c r="J13" s="96"/>
      <c r="K13" s="96"/>
    </row>
    <row r="14" spans="2:13" ht="15" customHeight="1" x14ac:dyDescent="0.25">
      <c r="B14" s="96">
        <v>9</v>
      </c>
      <c r="C14" s="101" t="s">
        <v>191</v>
      </c>
      <c r="D14" s="234">
        <v>4</v>
      </c>
      <c r="E14" s="96"/>
      <c r="F14" s="96"/>
      <c r="G14" s="96"/>
      <c r="H14" s="96"/>
      <c r="I14" s="96"/>
      <c r="J14" s="96"/>
      <c r="K14" s="96"/>
    </row>
    <row r="15" spans="2:13" ht="22.5" x14ac:dyDescent="0.25">
      <c r="B15" s="96">
        <v>10</v>
      </c>
      <c r="C15" s="101" t="s">
        <v>192</v>
      </c>
      <c r="D15" s="234"/>
      <c r="E15" s="96"/>
      <c r="F15" s="96"/>
      <c r="G15" s="96"/>
      <c r="H15" s="96"/>
      <c r="I15" s="96"/>
      <c r="J15" s="96"/>
      <c r="K15" s="96"/>
    </row>
    <row r="16" spans="2:13" ht="15" customHeight="1" x14ac:dyDescent="0.25">
      <c r="B16" s="96">
        <v>11</v>
      </c>
      <c r="C16" s="101" t="s">
        <v>193</v>
      </c>
      <c r="D16" s="234"/>
      <c r="E16" s="96"/>
      <c r="F16" s="96"/>
      <c r="G16" s="96"/>
      <c r="H16" s="96"/>
      <c r="I16" s="96"/>
      <c r="J16" s="96"/>
      <c r="K16" s="96"/>
    </row>
    <row r="17" spans="2:11" ht="15" customHeight="1" x14ac:dyDescent="0.25">
      <c r="B17" s="96">
        <v>12</v>
      </c>
      <c r="C17" s="101" t="s">
        <v>194</v>
      </c>
      <c r="D17" s="234"/>
      <c r="E17" s="96"/>
      <c r="F17" s="96"/>
      <c r="G17" s="96"/>
      <c r="H17" s="96"/>
      <c r="I17" s="96"/>
      <c r="J17" s="96"/>
      <c r="K17" s="96"/>
    </row>
    <row r="18" spans="2:11" ht="15" customHeight="1" x14ac:dyDescent="0.25">
      <c r="B18" s="96">
        <v>13</v>
      </c>
      <c r="C18" s="102" t="s">
        <v>139</v>
      </c>
      <c r="D18" s="81">
        <v>22</v>
      </c>
      <c r="E18" s="96"/>
      <c r="F18" s="96"/>
      <c r="G18" s="96"/>
      <c r="H18" s="96"/>
      <c r="I18" s="96"/>
      <c r="J18" s="96"/>
      <c r="K18" s="96"/>
    </row>
    <row r="19" spans="2:11" ht="15" customHeight="1" x14ac:dyDescent="0.25">
      <c r="B19" s="96">
        <v>14</v>
      </c>
      <c r="C19" s="101" t="s">
        <v>190</v>
      </c>
      <c r="D19" s="234">
        <v>19</v>
      </c>
      <c r="E19" s="96"/>
      <c r="F19" s="96"/>
      <c r="G19" s="96"/>
      <c r="H19" s="96"/>
      <c r="I19" s="96"/>
      <c r="J19" s="96"/>
      <c r="K19" s="96"/>
    </row>
    <row r="20" spans="2:11" ht="15" customHeight="1" x14ac:dyDescent="0.25">
      <c r="B20" s="96">
        <v>15</v>
      </c>
      <c r="C20" s="101" t="s">
        <v>191</v>
      </c>
      <c r="D20" s="234">
        <v>3</v>
      </c>
      <c r="E20" s="96"/>
      <c r="F20" s="96"/>
      <c r="G20" s="96"/>
      <c r="H20" s="96"/>
      <c r="I20" s="96"/>
      <c r="J20" s="96"/>
      <c r="K20" s="96"/>
    </row>
    <row r="21" spans="2:11" ht="22.5" x14ac:dyDescent="0.25">
      <c r="B21" s="96">
        <v>16</v>
      </c>
      <c r="C21" s="101" t="s">
        <v>192</v>
      </c>
      <c r="D21" s="234"/>
      <c r="E21" s="96"/>
      <c r="F21" s="96"/>
      <c r="G21" s="96"/>
      <c r="H21" s="96"/>
      <c r="I21" s="96"/>
      <c r="J21" s="96"/>
      <c r="K21" s="96"/>
    </row>
    <row r="22" spans="2:11" ht="15" customHeight="1" x14ac:dyDescent="0.25">
      <c r="B22" s="96">
        <v>17</v>
      </c>
      <c r="C22" s="101" t="s">
        <v>193</v>
      </c>
      <c r="D22" s="234"/>
      <c r="E22" s="96"/>
      <c r="F22" s="96"/>
      <c r="G22" s="96"/>
      <c r="H22" s="96"/>
      <c r="I22" s="96"/>
      <c r="J22" s="96"/>
      <c r="K22" s="96"/>
    </row>
    <row r="23" spans="2:11" ht="15" customHeight="1" x14ac:dyDescent="0.25">
      <c r="B23" s="96">
        <v>18</v>
      </c>
      <c r="C23" s="101" t="s">
        <v>194</v>
      </c>
      <c r="D23" s="234"/>
      <c r="E23" s="96"/>
      <c r="F23" s="96"/>
      <c r="G23" s="96"/>
      <c r="H23" s="96"/>
      <c r="I23" s="96"/>
      <c r="J23" s="96"/>
      <c r="K23" s="96"/>
    </row>
    <row r="24" spans="2:11" ht="15" customHeight="1" x14ac:dyDescent="0.25">
      <c r="B24" s="96">
        <v>19</v>
      </c>
      <c r="C24" s="100" t="s">
        <v>140</v>
      </c>
      <c r="D24" s="81">
        <v>12</v>
      </c>
      <c r="E24" s="96"/>
      <c r="F24" s="96"/>
      <c r="G24" s="96"/>
      <c r="H24" s="96"/>
      <c r="I24" s="96"/>
      <c r="J24" s="96"/>
      <c r="K24" s="96"/>
    </row>
    <row r="25" spans="2:11" ht="15" customHeight="1" x14ac:dyDescent="0.25">
      <c r="B25" s="96">
        <v>20</v>
      </c>
      <c r="C25" s="101" t="s">
        <v>190</v>
      </c>
      <c r="D25" s="234">
        <v>12</v>
      </c>
      <c r="E25" s="96"/>
      <c r="F25" s="96"/>
      <c r="G25" s="96"/>
      <c r="H25" s="96"/>
      <c r="I25" s="96"/>
      <c r="J25" s="96"/>
      <c r="K25" s="96"/>
    </row>
    <row r="26" spans="2:11" ht="15" customHeight="1" x14ac:dyDescent="0.25">
      <c r="B26" s="96">
        <v>21</v>
      </c>
      <c r="C26" s="101" t="s">
        <v>191</v>
      </c>
      <c r="D26" s="234"/>
      <c r="E26" s="96"/>
      <c r="F26" s="96"/>
      <c r="G26" s="96"/>
      <c r="H26" s="96"/>
      <c r="I26" s="96"/>
      <c r="J26" s="96"/>
      <c r="K26" s="96"/>
    </row>
    <row r="27" spans="2:11" ht="22.5" x14ac:dyDescent="0.25">
      <c r="B27" s="96">
        <v>22</v>
      </c>
      <c r="C27" s="101" t="s">
        <v>192</v>
      </c>
      <c r="D27" s="234"/>
      <c r="E27" s="96"/>
      <c r="F27" s="96"/>
      <c r="G27" s="96"/>
      <c r="H27" s="96"/>
      <c r="I27" s="96"/>
      <c r="J27" s="96"/>
      <c r="K27" s="96"/>
    </row>
    <row r="28" spans="2:11" ht="15" customHeight="1" x14ac:dyDescent="0.25">
      <c r="B28" s="96">
        <v>23</v>
      </c>
      <c r="C28" s="101" t="s">
        <v>193</v>
      </c>
      <c r="D28" s="234"/>
      <c r="E28" s="96"/>
      <c r="F28" s="96"/>
      <c r="G28" s="96"/>
      <c r="H28" s="96"/>
      <c r="I28" s="96"/>
      <c r="J28" s="96"/>
      <c r="K28" s="96"/>
    </row>
    <row r="29" spans="2:11" ht="15" customHeight="1" x14ac:dyDescent="0.25">
      <c r="B29" s="96">
        <v>24</v>
      </c>
      <c r="C29" s="101" t="s">
        <v>194</v>
      </c>
      <c r="D29" s="234"/>
      <c r="E29" s="96"/>
      <c r="F29" s="96"/>
      <c r="G29" s="96"/>
      <c r="H29" s="96"/>
      <c r="I29" s="96"/>
      <c r="J29" s="96"/>
      <c r="K29" s="96"/>
    </row>
    <row r="30" spans="2:11" ht="15" customHeight="1" x14ac:dyDescent="0.25">
      <c r="B30" s="103">
        <v>25</v>
      </c>
      <c r="C30" s="104" t="s">
        <v>196</v>
      </c>
      <c r="D30" s="235">
        <v>55</v>
      </c>
      <c r="E30" s="103"/>
      <c r="F30" s="103"/>
      <c r="G30" s="103"/>
      <c r="H30" s="103"/>
      <c r="I30" s="103"/>
      <c r="J30" s="103"/>
      <c r="K30" s="103"/>
    </row>
    <row r="32" spans="2:11" x14ac:dyDescent="0.25">
      <c r="B32" s="137" t="s">
        <v>326</v>
      </c>
    </row>
    <row r="33" spans="2:11" x14ac:dyDescent="0.25">
      <c r="B33" s="15"/>
      <c r="C33" s="1"/>
      <c r="D33" s="1"/>
    </row>
    <row r="34" spans="2:11" x14ac:dyDescent="0.25">
      <c r="B34" s="295"/>
      <c r="C34" s="295"/>
      <c r="D34" s="295"/>
      <c r="E34" s="295"/>
      <c r="F34" s="295"/>
      <c r="G34" s="295"/>
      <c r="H34" s="295"/>
      <c r="I34" s="295"/>
      <c r="J34" s="295"/>
      <c r="K34" s="295"/>
    </row>
    <row r="35" spans="2:11" x14ac:dyDescent="0.25">
      <c r="B35" s="295"/>
      <c r="C35" s="295"/>
      <c r="D35" s="295"/>
      <c r="E35" s="295"/>
      <c r="F35" s="295"/>
      <c r="G35" s="295"/>
      <c r="H35" s="295"/>
      <c r="I35" s="295"/>
      <c r="J35" s="295"/>
      <c r="K35" s="295"/>
    </row>
    <row r="36" spans="2:11" x14ac:dyDescent="0.25">
      <c r="B36" s="295"/>
      <c r="C36" s="295"/>
      <c r="D36" s="295"/>
      <c r="E36" s="295"/>
      <c r="F36" s="295"/>
      <c r="G36" s="295"/>
      <c r="H36" s="295"/>
      <c r="I36" s="295"/>
      <c r="J36" s="295"/>
      <c r="K36" s="295"/>
    </row>
  </sheetData>
  <mergeCells count="1">
    <mergeCell ref="B34:K36"/>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54466-75CF-4A53-96AD-9F13322F7AD8}">
  <sheetPr>
    <tabColor rgb="FF8E703E"/>
  </sheetPr>
  <dimension ref="B2:H26"/>
  <sheetViews>
    <sheetView zoomScaleNormal="100" workbookViewId="0">
      <selection activeCell="B3" sqref="B3"/>
    </sheetView>
  </sheetViews>
  <sheetFormatPr defaultColWidth="9.140625" defaultRowHeight="15" x14ac:dyDescent="0.25"/>
  <cols>
    <col min="1" max="2" width="9.140625" style="4"/>
    <col min="3" max="3" width="27.42578125" style="4" customWidth="1"/>
    <col min="4" max="4" width="26" style="4" customWidth="1"/>
    <col min="5" max="6" width="9.140625" style="4"/>
    <col min="7" max="7" width="22" style="4" bestFit="1" customWidth="1"/>
    <col min="8" max="8" width="27.140625" style="4" customWidth="1"/>
    <col min="9" max="16384" width="9.140625" style="4"/>
  </cols>
  <sheetData>
    <row r="2" spans="2:8" x14ac:dyDescent="0.25">
      <c r="B2" s="2" t="s">
        <v>197</v>
      </c>
      <c r="C2" s="3"/>
      <c r="D2" s="3"/>
      <c r="E2" s="47"/>
      <c r="F2" s="47"/>
      <c r="G2" s="47"/>
    </row>
    <row r="4" spans="2:8" ht="15" customHeight="1" x14ac:dyDescent="0.25">
      <c r="B4" s="94"/>
      <c r="C4" s="95"/>
      <c r="D4" s="96" t="s">
        <v>9</v>
      </c>
      <c r="F4" s="105"/>
      <c r="G4" s="106"/>
      <c r="H4" s="106"/>
    </row>
    <row r="5" spans="2:8" ht="23.25" customHeight="1" x14ac:dyDescent="0.25">
      <c r="B5" s="94"/>
      <c r="C5" s="107" t="s">
        <v>198</v>
      </c>
      <c r="D5" s="98" t="s">
        <v>199</v>
      </c>
      <c r="F5" s="105"/>
      <c r="G5" s="106"/>
      <c r="H5" s="108"/>
    </row>
    <row r="6" spans="2:8" ht="15" customHeight="1" x14ac:dyDescent="0.25">
      <c r="B6" s="96">
        <v>1</v>
      </c>
      <c r="C6" s="109" t="s">
        <v>200</v>
      </c>
      <c r="D6" s="110">
        <v>0</v>
      </c>
      <c r="F6" s="106"/>
      <c r="G6" s="111"/>
      <c r="H6" s="112"/>
    </row>
    <row r="7" spans="2:8" ht="15" customHeight="1" x14ac:dyDescent="0.25">
      <c r="B7" s="96">
        <v>2</v>
      </c>
      <c r="C7" s="109" t="s">
        <v>201</v>
      </c>
      <c r="D7" s="110">
        <v>0</v>
      </c>
    </row>
    <row r="8" spans="2:8" ht="15" customHeight="1" x14ac:dyDescent="0.25">
      <c r="B8" s="96">
        <v>3</v>
      </c>
      <c r="C8" s="109" t="s">
        <v>202</v>
      </c>
      <c r="D8" s="110">
        <v>0</v>
      </c>
    </row>
    <row r="9" spans="2:8" ht="15" customHeight="1" x14ac:dyDescent="0.25">
      <c r="B9" s="96">
        <v>4</v>
      </c>
      <c r="C9" s="109" t="s">
        <v>203</v>
      </c>
      <c r="D9" s="110">
        <v>0</v>
      </c>
    </row>
    <row r="10" spans="2:8" ht="15" customHeight="1" x14ac:dyDescent="0.25">
      <c r="B10" s="96">
        <v>5</v>
      </c>
      <c r="C10" s="109" t="s">
        <v>204</v>
      </c>
      <c r="D10" s="110">
        <v>0</v>
      </c>
    </row>
    <row r="11" spans="2:8" ht="15" customHeight="1" x14ac:dyDescent="0.25">
      <c r="B11" s="96">
        <v>6</v>
      </c>
      <c r="C11" s="109" t="s">
        <v>205</v>
      </c>
      <c r="D11" s="110">
        <v>0</v>
      </c>
      <c r="F11" s="19"/>
    </row>
    <row r="12" spans="2:8" ht="15" customHeight="1" x14ac:dyDescent="0.25">
      <c r="B12" s="96">
        <v>7</v>
      </c>
      <c r="C12" s="109" t="s">
        <v>206</v>
      </c>
      <c r="D12" s="110">
        <v>0</v>
      </c>
    </row>
    <row r="13" spans="2:8" ht="15" customHeight="1" x14ac:dyDescent="0.25">
      <c r="B13" s="96">
        <v>8</v>
      </c>
      <c r="C13" s="109" t="s">
        <v>207</v>
      </c>
      <c r="D13" s="110">
        <v>0</v>
      </c>
      <c r="G13" s="54"/>
    </row>
    <row r="14" spans="2:8" ht="15" customHeight="1" x14ac:dyDescent="0.25">
      <c r="B14" s="96">
        <v>9</v>
      </c>
      <c r="C14" s="109" t="s">
        <v>208</v>
      </c>
      <c r="D14" s="110">
        <v>0</v>
      </c>
    </row>
    <row r="15" spans="2:8" ht="15" customHeight="1" x14ac:dyDescent="0.25">
      <c r="B15" s="96">
        <v>10</v>
      </c>
      <c r="C15" s="109" t="s">
        <v>209</v>
      </c>
      <c r="D15" s="110">
        <v>0</v>
      </c>
    </row>
    <row r="16" spans="2:8" ht="15" customHeight="1" x14ac:dyDescent="0.25">
      <c r="B16" s="96">
        <v>11</v>
      </c>
      <c r="C16" s="109" t="s">
        <v>210</v>
      </c>
      <c r="D16" s="110">
        <v>0</v>
      </c>
    </row>
    <row r="17" spans="2:8" x14ac:dyDescent="0.25">
      <c r="B17" s="1"/>
      <c r="C17" s="1"/>
      <c r="D17" s="1"/>
      <c r="E17" s="1"/>
      <c r="F17" s="1"/>
      <c r="G17" s="1"/>
      <c r="H17" s="1"/>
    </row>
    <row r="18" spans="2:8" x14ac:dyDescent="0.25">
      <c r="B18" s="15"/>
      <c r="C18" s="1"/>
      <c r="D18" s="1"/>
      <c r="E18" s="1"/>
      <c r="F18" s="1"/>
      <c r="G18" s="1"/>
      <c r="H18" s="1"/>
    </row>
    <row r="19" spans="2:8" x14ac:dyDescent="0.25">
      <c r="B19" s="263"/>
      <c r="C19" s="263"/>
      <c r="D19" s="263"/>
      <c r="E19" s="1"/>
      <c r="F19" s="1"/>
      <c r="G19" s="1"/>
      <c r="H19" s="1"/>
    </row>
    <row r="20" spans="2:8" x14ac:dyDescent="0.25">
      <c r="B20" s="263"/>
      <c r="C20" s="263"/>
      <c r="D20" s="263"/>
      <c r="E20" s="1"/>
      <c r="F20" s="1"/>
      <c r="G20" s="1"/>
      <c r="H20" s="1"/>
    </row>
    <row r="21" spans="2:8" x14ac:dyDescent="0.25">
      <c r="B21" s="263"/>
      <c r="C21" s="263"/>
      <c r="D21" s="263"/>
      <c r="E21" s="1"/>
      <c r="F21" s="1"/>
      <c r="G21" s="1"/>
      <c r="H21" s="1"/>
    </row>
    <row r="22" spans="2:8" x14ac:dyDescent="0.25">
      <c r="B22" s="1"/>
      <c r="C22" s="1"/>
      <c r="D22" s="1"/>
      <c r="E22" s="1"/>
      <c r="F22" s="1"/>
      <c r="G22" s="1"/>
      <c r="H22" s="1"/>
    </row>
    <row r="23" spans="2:8" x14ac:dyDescent="0.25">
      <c r="B23" s="1"/>
      <c r="C23" s="1"/>
      <c r="D23" s="1"/>
      <c r="E23" s="1"/>
      <c r="F23" s="1"/>
      <c r="G23" s="1"/>
      <c r="H23" s="1"/>
    </row>
    <row r="24" spans="2:8" x14ac:dyDescent="0.25">
      <c r="B24" s="1"/>
      <c r="C24" s="1"/>
      <c r="D24" s="1"/>
      <c r="E24" s="1"/>
      <c r="F24" s="1"/>
      <c r="G24" s="1"/>
      <c r="H24" s="1"/>
    </row>
    <row r="25" spans="2:8" x14ac:dyDescent="0.25">
      <c r="B25" s="1"/>
      <c r="C25" s="1"/>
      <c r="D25" s="1"/>
      <c r="E25" s="1"/>
      <c r="F25" s="1"/>
      <c r="G25" s="1"/>
      <c r="H25" s="1"/>
    </row>
    <row r="26" spans="2:8" x14ac:dyDescent="0.25">
      <c r="B26" s="1"/>
      <c r="C26" s="1"/>
      <c r="D26" s="1"/>
      <c r="E26" s="1"/>
      <c r="F26" s="1"/>
      <c r="G26" s="1"/>
      <c r="H26" s="1"/>
    </row>
  </sheetData>
  <mergeCells count="1">
    <mergeCell ref="B19:D2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25350-BC51-4983-BC0F-0CDD524D72A5}">
  <sheetPr>
    <tabColor rgb="FF8E703E"/>
  </sheetPr>
  <dimension ref="B2:P15"/>
  <sheetViews>
    <sheetView zoomScaleNormal="100" workbookViewId="0">
      <selection activeCell="M18" sqref="M18"/>
    </sheetView>
  </sheetViews>
  <sheetFormatPr defaultColWidth="9.140625" defaultRowHeight="15" x14ac:dyDescent="0.25"/>
  <cols>
    <col min="1" max="2" width="9.140625" style="4"/>
    <col min="3" max="3" width="30.7109375" style="4" bestFit="1" customWidth="1"/>
    <col min="4" max="13" width="12" style="4" customWidth="1"/>
    <col min="14" max="16384" width="9.140625" style="4"/>
  </cols>
  <sheetData>
    <row r="2" spans="2:16" x14ac:dyDescent="0.25">
      <c r="B2" s="2" t="s">
        <v>211</v>
      </c>
      <c r="C2" s="3"/>
      <c r="D2" s="3"/>
      <c r="E2" s="3"/>
      <c r="F2" s="3"/>
      <c r="G2" s="3"/>
      <c r="H2" s="2"/>
      <c r="I2" s="3"/>
      <c r="J2" s="3"/>
      <c r="K2" s="3"/>
      <c r="L2" s="3"/>
      <c r="M2" s="3"/>
      <c r="N2" s="113"/>
      <c r="O2" s="47"/>
      <c r="P2" s="47"/>
    </row>
    <row r="3" spans="2:16" x14ac:dyDescent="0.25">
      <c r="B3" s="93"/>
      <c r="C3" s="93"/>
      <c r="D3" s="93"/>
      <c r="E3" s="93"/>
      <c r="F3" s="93"/>
      <c r="G3" s="93"/>
      <c r="H3" s="93"/>
      <c r="I3" s="93"/>
      <c r="J3" s="93"/>
      <c r="K3" s="93"/>
      <c r="L3" s="93"/>
      <c r="M3" s="93"/>
    </row>
    <row r="4" spans="2:16" x14ac:dyDescent="0.25">
      <c r="B4" s="1"/>
      <c r="C4" s="1"/>
      <c r="D4" s="21" t="s">
        <v>212</v>
      </c>
      <c r="E4" s="21" t="s">
        <v>10</v>
      </c>
      <c r="F4" s="21" t="s">
        <v>11</v>
      </c>
      <c r="G4" s="21" t="s">
        <v>12</v>
      </c>
      <c r="H4" s="21" t="s">
        <v>13</v>
      </c>
      <c r="I4" s="21" t="s">
        <v>179</v>
      </c>
      <c r="J4" s="21" t="s">
        <v>213</v>
      </c>
      <c r="K4" s="21" t="s">
        <v>214</v>
      </c>
      <c r="L4" s="21" t="s">
        <v>215</v>
      </c>
      <c r="M4" s="21" t="s">
        <v>216</v>
      </c>
    </row>
    <row r="5" spans="2:16" x14ac:dyDescent="0.25">
      <c r="B5" s="1"/>
      <c r="C5" s="114"/>
      <c r="D5" s="296" t="s">
        <v>217</v>
      </c>
      <c r="E5" s="297"/>
      <c r="F5" s="298"/>
      <c r="G5" s="296" t="s">
        <v>218</v>
      </c>
      <c r="H5" s="297"/>
      <c r="I5" s="297"/>
      <c r="J5" s="297"/>
      <c r="K5" s="297"/>
      <c r="L5" s="298"/>
      <c r="M5" s="115"/>
    </row>
    <row r="6" spans="2:16" ht="33.75" x14ac:dyDescent="0.25">
      <c r="B6" s="1"/>
      <c r="C6" s="1"/>
      <c r="D6" s="116" t="s">
        <v>163</v>
      </c>
      <c r="E6" s="116" t="s">
        <v>195</v>
      </c>
      <c r="F6" s="116" t="s">
        <v>219</v>
      </c>
      <c r="G6" s="116" t="s">
        <v>220</v>
      </c>
      <c r="H6" s="116" t="s">
        <v>221</v>
      </c>
      <c r="I6" s="116" t="s">
        <v>222</v>
      </c>
      <c r="J6" s="116" t="s">
        <v>223</v>
      </c>
      <c r="K6" s="116" t="s">
        <v>224</v>
      </c>
      <c r="L6" s="116" t="s">
        <v>225</v>
      </c>
      <c r="M6" s="116" t="s">
        <v>226</v>
      </c>
    </row>
    <row r="7" spans="2:16" x14ac:dyDescent="0.25">
      <c r="B7" s="117">
        <v>1</v>
      </c>
      <c r="C7" s="118" t="s">
        <v>227</v>
      </c>
      <c r="D7" s="236">
        <v>6</v>
      </c>
      <c r="E7" s="236">
        <v>9</v>
      </c>
      <c r="F7" s="236">
        <v>15</v>
      </c>
      <c r="G7" s="236">
        <v>4</v>
      </c>
      <c r="H7" s="236">
        <v>3</v>
      </c>
      <c r="I7" s="236">
        <v>0</v>
      </c>
      <c r="J7" s="236">
        <v>8</v>
      </c>
      <c r="K7" s="236">
        <v>4</v>
      </c>
      <c r="L7" s="236">
        <v>9</v>
      </c>
      <c r="M7" s="236">
        <v>43</v>
      </c>
    </row>
    <row r="8" spans="2:16" x14ac:dyDescent="0.25">
      <c r="B8" s="119">
        <v>2</v>
      </c>
      <c r="C8" s="120" t="s">
        <v>228</v>
      </c>
      <c r="D8" s="237">
        <v>6</v>
      </c>
      <c r="E8" s="237">
        <v>9</v>
      </c>
      <c r="F8" s="237">
        <v>15</v>
      </c>
      <c r="G8" s="236"/>
      <c r="H8" s="236"/>
      <c r="I8" s="236"/>
      <c r="J8" s="236"/>
      <c r="K8" s="236"/>
      <c r="L8" s="236"/>
      <c r="M8" s="237">
        <v>15</v>
      </c>
    </row>
    <row r="9" spans="2:16" x14ac:dyDescent="0.25">
      <c r="B9" s="119">
        <v>3</v>
      </c>
      <c r="C9" s="121" t="s">
        <v>229</v>
      </c>
      <c r="D9" s="237"/>
      <c r="E9" s="237"/>
      <c r="F9" s="237"/>
      <c r="G9" s="237">
        <v>4</v>
      </c>
      <c r="H9" s="237">
        <v>3</v>
      </c>
      <c r="I9" s="237"/>
      <c r="J9" s="237"/>
      <c r="K9" s="237">
        <v>2</v>
      </c>
      <c r="L9" s="237">
        <v>5</v>
      </c>
      <c r="M9" s="237">
        <v>14</v>
      </c>
    </row>
    <row r="10" spans="2:16" x14ac:dyDescent="0.25">
      <c r="B10" s="119">
        <v>4</v>
      </c>
      <c r="C10" s="121" t="s">
        <v>230</v>
      </c>
      <c r="D10" s="237"/>
      <c r="E10" s="237"/>
      <c r="F10" s="236"/>
      <c r="G10" s="237"/>
      <c r="H10" s="237"/>
      <c r="I10" s="237"/>
      <c r="J10" s="237">
        <v>8</v>
      </c>
      <c r="K10" s="237">
        <v>2</v>
      </c>
      <c r="L10" s="237">
        <v>4</v>
      </c>
      <c r="M10" s="237">
        <v>14</v>
      </c>
    </row>
    <row r="11" spans="2:16" x14ac:dyDescent="0.25">
      <c r="B11" s="117">
        <v>5</v>
      </c>
      <c r="C11" s="118" t="s">
        <v>231</v>
      </c>
      <c r="D11" s="236">
        <v>73</v>
      </c>
      <c r="E11" s="236">
        <v>479</v>
      </c>
      <c r="F11" s="236">
        <v>552</v>
      </c>
      <c r="G11" s="236">
        <v>116</v>
      </c>
      <c r="H11" s="236">
        <v>92</v>
      </c>
      <c r="I11" s="236">
        <v>0</v>
      </c>
      <c r="J11" s="236">
        <v>217</v>
      </c>
      <c r="K11" s="236">
        <v>93</v>
      </c>
      <c r="L11" s="236">
        <v>416</v>
      </c>
      <c r="M11" s="236">
        <v>1486</v>
      </c>
    </row>
    <row r="12" spans="2:16" x14ac:dyDescent="0.25">
      <c r="B12" s="119">
        <v>6</v>
      </c>
      <c r="C12" s="120" t="s">
        <v>232</v>
      </c>
      <c r="D12" s="238"/>
      <c r="E12" s="238">
        <v>63</v>
      </c>
      <c r="F12" s="238">
        <v>63</v>
      </c>
      <c r="G12" s="237">
        <v>19</v>
      </c>
      <c r="H12" s="237">
        <v>10</v>
      </c>
      <c r="I12" s="237">
        <v>0</v>
      </c>
      <c r="J12" s="237">
        <v>30</v>
      </c>
      <c r="K12" s="237">
        <v>0</v>
      </c>
      <c r="L12" s="237">
        <v>145</v>
      </c>
      <c r="M12" s="237">
        <v>267</v>
      </c>
    </row>
    <row r="13" spans="2:16" x14ac:dyDescent="0.25">
      <c r="B13" s="119">
        <v>7</v>
      </c>
      <c r="C13" s="121" t="s">
        <v>233</v>
      </c>
      <c r="D13" s="238">
        <v>73</v>
      </c>
      <c r="E13" s="238">
        <v>416</v>
      </c>
      <c r="F13" s="238">
        <v>489</v>
      </c>
      <c r="G13" s="237">
        <v>97</v>
      </c>
      <c r="H13" s="237">
        <v>82</v>
      </c>
      <c r="I13" s="237">
        <v>0</v>
      </c>
      <c r="J13" s="237">
        <v>187</v>
      </c>
      <c r="K13" s="237">
        <v>93</v>
      </c>
      <c r="L13" s="237">
        <v>271</v>
      </c>
      <c r="M13" s="237">
        <v>1219</v>
      </c>
    </row>
    <row r="15" spans="2:16" x14ac:dyDescent="0.25">
      <c r="B15" s="137" t="s">
        <v>326</v>
      </c>
    </row>
  </sheetData>
  <mergeCells count="2">
    <mergeCell ref="D5:F5"/>
    <mergeCell ref="G5:L5"/>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841C7-6AA9-420A-9E8E-57313927B457}">
  <sheetPr>
    <tabColor rgb="FF8E703E"/>
  </sheetPr>
  <dimension ref="B2:D24"/>
  <sheetViews>
    <sheetView zoomScale="130" zoomScaleNormal="130" workbookViewId="0">
      <selection activeCell="D24" sqref="D24"/>
    </sheetView>
  </sheetViews>
  <sheetFormatPr defaultRowHeight="15" x14ac:dyDescent="0.25"/>
  <cols>
    <col min="1" max="2" width="9.140625" style="4"/>
    <col min="3" max="3" width="94.140625" style="4" customWidth="1"/>
    <col min="4" max="4" width="24.28515625" style="4" customWidth="1"/>
    <col min="5" max="16384" width="9.140625" style="4"/>
  </cols>
  <sheetData>
    <row r="2" spans="2:4" x14ac:dyDescent="0.25">
      <c r="B2" s="2" t="s">
        <v>300</v>
      </c>
      <c r="C2" s="3"/>
      <c r="D2" s="3"/>
    </row>
    <row r="3" spans="2:4" x14ac:dyDescent="0.25">
      <c r="C3" s="93"/>
      <c r="D3" s="93"/>
    </row>
    <row r="4" spans="2:4" ht="26.25" customHeight="1" x14ac:dyDescent="0.25">
      <c r="B4" s="1"/>
      <c r="C4" s="1"/>
      <c r="D4" s="187" t="s">
        <v>301</v>
      </c>
    </row>
    <row r="5" spans="2:4" x14ac:dyDescent="0.25">
      <c r="B5" s="1"/>
      <c r="C5" s="1"/>
      <c r="D5" s="186">
        <f>+[9]KM1!D5</f>
        <v>46022</v>
      </c>
    </row>
    <row r="6" spans="2:4" x14ac:dyDescent="0.25">
      <c r="B6" s="25"/>
      <c r="C6" s="299" t="s">
        <v>302</v>
      </c>
      <c r="D6" s="299"/>
    </row>
    <row r="7" spans="2:4" x14ac:dyDescent="0.25">
      <c r="B7" s="180">
        <v>1</v>
      </c>
      <c r="C7" s="181" t="s">
        <v>303</v>
      </c>
      <c r="D7" s="182">
        <v>109199290000</v>
      </c>
    </row>
    <row r="8" spans="2:4" x14ac:dyDescent="0.25">
      <c r="B8" s="180" t="s">
        <v>304</v>
      </c>
      <c r="C8" s="181" t="s">
        <v>305</v>
      </c>
      <c r="D8" s="182">
        <v>50103070000</v>
      </c>
    </row>
    <row r="9" spans="2:4" x14ac:dyDescent="0.25">
      <c r="B9" s="180">
        <v>2</v>
      </c>
      <c r="C9" s="181" t="s">
        <v>306</v>
      </c>
      <c r="D9" s="182">
        <v>186766540000</v>
      </c>
    </row>
    <row r="10" spans="2:4" x14ac:dyDescent="0.25">
      <c r="B10" s="180">
        <v>3</v>
      </c>
      <c r="C10" s="181" t="s">
        <v>307</v>
      </c>
      <c r="D10" s="183">
        <v>0.58479999999999999</v>
      </c>
    </row>
    <row r="11" spans="2:4" x14ac:dyDescent="0.25">
      <c r="B11" s="180" t="s">
        <v>308</v>
      </c>
      <c r="C11" s="181" t="s">
        <v>305</v>
      </c>
      <c r="D11" s="183">
        <v>0.26840000000000003</v>
      </c>
    </row>
    <row r="12" spans="2:4" x14ac:dyDescent="0.25">
      <c r="B12" s="180">
        <v>4</v>
      </c>
      <c r="C12" s="181" t="s">
        <v>309</v>
      </c>
      <c r="D12" s="182">
        <v>320037300000</v>
      </c>
    </row>
    <row r="13" spans="2:4" x14ac:dyDescent="0.25">
      <c r="B13" s="180">
        <v>5</v>
      </c>
      <c r="C13" s="181" t="s">
        <v>310</v>
      </c>
      <c r="D13" s="183">
        <v>0.34129999999999999</v>
      </c>
    </row>
    <row r="14" spans="2:4" x14ac:dyDescent="0.25">
      <c r="B14" s="180" t="s">
        <v>311</v>
      </c>
      <c r="C14" s="181" t="s">
        <v>312</v>
      </c>
      <c r="D14" s="183">
        <v>0.15659999999999999</v>
      </c>
    </row>
    <row r="15" spans="2:4" x14ac:dyDescent="0.25">
      <c r="B15" s="180" t="s">
        <v>313</v>
      </c>
      <c r="C15" s="181" t="s">
        <v>314</v>
      </c>
      <c r="D15" s="206"/>
    </row>
    <row r="16" spans="2:4" ht="22.5" x14ac:dyDescent="0.25">
      <c r="B16" s="180" t="s">
        <v>315</v>
      </c>
      <c r="C16" s="181" t="s">
        <v>316</v>
      </c>
      <c r="D16" s="206"/>
    </row>
    <row r="17" spans="2:4" ht="33.75" x14ac:dyDescent="0.25">
      <c r="B17" s="180" t="s">
        <v>317</v>
      </c>
      <c r="C17" s="181" t="s">
        <v>318</v>
      </c>
      <c r="D17" s="206"/>
    </row>
    <row r="18" spans="2:4" x14ac:dyDescent="0.25">
      <c r="B18" s="184"/>
      <c r="C18" s="299" t="s">
        <v>301</v>
      </c>
      <c r="D18" s="299"/>
    </row>
    <row r="19" spans="2:4" x14ac:dyDescent="0.25">
      <c r="B19" s="180" t="s">
        <v>319</v>
      </c>
      <c r="C19" s="181" t="s">
        <v>320</v>
      </c>
      <c r="D19" s="239">
        <v>0.28299999999999997</v>
      </c>
    </row>
    <row r="20" spans="2:4" x14ac:dyDescent="0.25">
      <c r="B20" s="180" t="s">
        <v>321</v>
      </c>
      <c r="C20" s="181" t="s">
        <v>322</v>
      </c>
      <c r="D20" s="239"/>
    </row>
    <row r="21" spans="2:4" x14ac:dyDescent="0.25">
      <c r="B21" s="180" t="s">
        <v>323</v>
      </c>
      <c r="C21" s="181" t="s">
        <v>324</v>
      </c>
      <c r="D21" s="239">
        <v>0.06</v>
      </c>
    </row>
    <row r="22" spans="2:4" x14ac:dyDescent="0.25">
      <c r="B22" s="180" t="s">
        <v>325</v>
      </c>
      <c r="C22" s="181" t="s">
        <v>322</v>
      </c>
      <c r="D22" s="207"/>
    </row>
    <row r="23" spans="2:4" x14ac:dyDescent="0.25">
      <c r="B23" s="185"/>
    </row>
    <row r="24" spans="2:4" x14ac:dyDescent="0.25">
      <c r="B24" s="137" t="s">
        <v>326</v>
      </c>
    </row>
  </sheetData>
  <mergeCells count="2">
    <mergeCell ref="C6:D6"/>
    <mergeCell ref="C18:D18"/>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E073C-97ED-4C10-9787-80DB6E4D103D}">
  <sheetPr>
    <tabColor rgb="FF8E703E"/>
  </sheetPr>
  <dimension ref="B2:D52"/>
  <sheetViews>
    <sheetView workbookViewId="0">
      <selection activeCell="D52" sqref="D52"/>
    </sheetView>
  </sheetViews>
  <sheetFormatPr defaultRowHeight="15" x14ac:dyDescent="0.25"/>
  <cols>
    <col min="1" max="2" width="9.140625" style="4"/>
    <col min="3" max="3" width="74.7109375" style="4" customWidth="1"/>
    <col min="4" max="4" width="14.28515625" style="4" customWidth="1"/>
    <col min="5" max="16384" width="9.140625" style="4"/>
  </cols>
  <sheetData>
    <row r="2" spans="2:4" x14ac:dyDescent="0.25">
      <c r="B2" s="267" t="s">
        <v>327</v>
      </c>
      <c r="C2" s="267"/>
      <c r="D2" s="267"/>
    </row>
    <row r="5" spans="2:4" ht="56.25" x14ac:dyDescent="0.25">
      <c r="B5" s="64"/>
      <c r="C5" s="64"/>
      <c r="D5" s="194" t="s">
        <v>328</v>
      </c>
    </row>
    <row r="6" spans="2:4" x14ac:dyDescent="0.25">
      <c r="B6" s="25"/>
      <c r="C6" s="299" t="s">
        <v>329</v>
      </c>
      <c r="D6" s="299"/>
    </row>
    <row r="7" spans="2:4" x14ac:dyDescent="0.25">
      <c r="B7" s="189">
        <v>1</v>
      </c>
      <c r="C7" s="181" t="s">
        <v>330</v>
      </c>
      <c r="D7" s="190">
        <v>44686840000</v>
      </c>
    </row>
    <row r="8" spans="2:4" x14ac:dyDescent="0.25">
      <c r="B8" s="189">
        <v>2</v>
      </c>
      <c r="C8" s="181" t="s">
        <v>331</v>
      </c>
      <c r="D8" s="191">
        <v>0</v>
      </c>
    </row>
    <row r="9" spans="2:4" x14ac:dyDescent="0.25">
      <c r="B9" s="189">
        <v>3</v>
      </c>
      <c r="C9" s="181" t="s">
        <v>332</v>
      </c>
      <c r="D9" s="192"/>
    </row>
    <row r="10" spans="2:4" x14ac:dyDescent="0.25">
      <c r="B10" s="189">
        <v>4</v>
      </c>
      <c r="C10" s="181" t="s">
        <v>332</v>
      </c>
      <c r="D10" s="192"/>
    </row>
    <row r="11" spans="2:4" x14ac:dyDescent="0.25">
      <c r="B11" s="189">
        <v>5</v>
      </c>
      <c r="C11" s="181" t="s">
        <v>332</v>
      </c>
      <c r="D11" s="192"/>
    </row>
    <row r="12" spans="2:4" x14ac:dyDescent="0.25">
      <c r="B12" s="189">
        <v>6</v>
      </c>
      <c r="C12" s="181" t="s">
        <v>333</v>
      </c>
      <c r="D12" s="190">
        <v>5416230000</v>
      </c>
    </row>
    <row r="13" spans="2:4" x14ac:dyDescent="0.25">
      <c r="B13" s="189">
        <v>7</v>
      </c>
      <c r="C13" s="181" t="s">
        <v>332</v>
      </c>
      <c r="D13" s="192"/>
    </row>
    <row r="14" spans="2:4" x14ac:dyDescent="0.25">
      <c r="B14" s="189">
        <v>8</v>
      </c>
      <c r="C14" s="181" t="s">
        <v>332</v>
      </c>
      <c r="D14" s="192"/>
    </row>
    <row r="15" spans="2:4" ht="22.5" x14ac:dyDescent="0.25">
      <c r="B15" s="189">
        <v>11</v>
      </c>
      <c r="C15" s="181" t="s">
        <v>334</v>
      </c>
      <c r="D15" s="191">
        <v>50103070000</v>
      </c>
    </row>
    <row r="16" spans="2:4" x14ac:dyDescent="0.25">
      <c r="B16" s="25"/>
      <c r="C16" s="299" t="s">
        <v>335</v>
      </c>
      <c r="D16" s="299"/>
    </row>
    <row r="17" spans="2:4" ht="22.5" x14ac:dyDescent="0.25">
      <c r="B17" s="189">
        <v>12</v>
      </c>
      <c r="C17" s="181" t="s">
        <v>336</v>
      </c>
      <c r="D17" s="191">
        <v>59096210000</v>
      </c>
    </row>
    <row r="18" spans="2:4" ht="22.5" x14ac:dyDescent="0.25">
      <c r="B18" s="189" t="s">
        <v>337</v>
      </c>
      <c r="C18" s="181" t="s">
        <v>338</v>
      </c>
      <c r="D18" s="191">
        <v>0</v>
      </c>
    </row>
    <row r="19" spans="2:4" ht="22.5" x14ac:dyDescent="0.25">
      <c r="B19" s="189" t="s">
        <v>339</v>
      </c>
      <c r="C19" s="181" t="s">
        <v>340</v>
      </c>
      <c r="D19" s="191">
        <v>0</v>
      </c>
    </row>
    <row r="20" spans="2:4" ht="22.5" x14ac:dyDescent="0.25">
      <c r="B20" s="189" t="s">
        <v>341</v>
      </c>
      <c r="C20" s="181" t="s">
        <v>342</v>
      </c>
      <c r="D20" s="191">
        <v>0</v>
      </c>
    </row>
    <row r="21" spans="2:4" x14ac:dyDescent="0.25">
      <c r="B21" s="189">
        <v>13</v>
      </c>
      <c r="C21" s="181" t="s">
        <v>343</v>
      </c>
      <c r="D21" s="191">
        <v>0</v>
      </c>
    </row>
    <row r="22" spans="2:4" x14ac:dyDescent="0.25">
      <c r="B22" s="189" t="s">
        <v>344</v>
      </c>
      <c r="C22" s="181" t="s">
        <v>345</v>
      </c>
      <c r="D22" s="191">
        <v>0</v>
      </c>
    </row>
    <row r="23" spans="2:4" ht="22.5" x14ac:dyDescent="0.25">
      <c r="B23" s="189">
        <v>14</v>
      </c>
      <c r="C23" s="181" t="s">
        <v>346</v>
      </c>
      <c r="D23" s="191">
        <v>0</v>
      </c>
    </row>
    <row r="24" spans="2:4" x14ac:dyDescent="0.25">
      <c r="B24" s="189">
        <v>15</v>
      </c>
      <c r="C24" s="181" t="s">
        <v>332</v>
      </c>
      <c r="D24" s="192"/>
    </row>
    <row r="25" spans="2:4" x14ac:dyDescent="0.25">
      <c r="B25" s="189">
        <v>16</v>
      </c>
      <c r="C25" s="181" t="s">
        <v>332</v>
      </c>
      <c r="D25" s="192"/>
    </row>
    <row r="26" spans="2:4" x14ac:dyDescent="0.25">
      <c r="B26" s="189">
        <v>17</v>
      </c>
      <c r="C26" s="181" t="s">
        <v>347</v>
      </c>
      <c r="D26" s="190">
        <v>0</v>
      </c>
    </row>
    <row r="27" spans="2:4" x14ac:dyDescent="0.25">
      <c r="B27" s="189" t="s">
        <v>348</v>
      </c>
      <c r="C27" s="181" t="s">
        <v>349</v>
      </c>
      <c r="D27" s="190">
        <v>0</v>
      </c>
    </row>
    <row r="28" spans="2:4" x14ac:dyDescent="0.25">
      <c r="B28" s="25"/>
      <c r="C28" s="299" t="s">
        <v>350</v>
      </c>
      <c r="D28" s="299"/>
    </row>
    <row r="29" spans="2:4" x14ac:dyDescent="0.25">
      <c r="B29" s="189">
        <v>18</v>
      </c>
      <c r="C29" s="181" t="s">
        <v>351</v>
      </c>
      <c r="D29" s="190">
        <v>109199290000</v>
      </c>
    </row>
    <row r="30" spans="2:4" x14ac:dyDescent="0.25">
      <c r="B30" s="189">
        <v>19</v>
      </c>
      <c r="C30" s="181" t="s">
        <v>352</v>
      </c>
      <c r="D30" s="192"/>
    </row>
    <row r="31" spans="2:4" x14ac:dyDescent="0.25">
      <c r="B31" s="189">
        <v>20</v>
      </c>
      <c r="C31" s="181" t="s">
        <v>353</v>
      </c>
      <c r="D31" s="191"/>
    </row>
    <row r="32" spans="2:4" x14ac:dyDescent="0.25">
      <c r="B32" s="189">
        <v>21</v>
      </c>
      <c r="C32" s="181" t="s">
        <v>354</v>
      </c>
      <c r="D32" s="192"/>
    </row>
    <row r="33" spans="2:4" x14ac:dyDescent="0.25">
      <c r="B33" s="189">
        <v>22</v>
      </c>
      <c r="C33" s="181" t="s">
        <v>355</v>
      </c>
      <c r="D33" s="191"/>
    </row>
    <row r="34" spans="2:4" x14ac:dyDescent="0.25">
      <c r="B34" s="189" t="s">
        <v>99</v>
      </c>
      <c r="C34" s="181" t="s">
        <v>356</v>
      </c>
      <c r="D34" s="190">
        <v>109199290000</v>
      </c>
    </row>
    <row r="35" spans="2:4" x14ac:dyDescent="0.25">
      <c r="B35" s="25"/>
      <c r="C35" s="299" t="s">
        <v>357</v>
      </c>
      <c r="D35" s="299"/>
    </row>
    <row r="36" spans="2:4" x14ac:dyDescent="0.25">
      <c r="B36" s="189">
        <v>23</v>
      </c>
      <c r="C36" s="181" t="s">
        <v>358</v>
      </c>
      <c r="D36" s="190">
        <v>186766540000</v>
      </c>
    </row>
    <row r="37" spans="2:4" x14ac:dyDescent="0.25">
      <c r="B37" s="189">
        <v>24</v>
      </c>
      <c r="C37" s="181" t="s">
        <v>359</v>
      </c>
      <c r="D37" s="190">
        <v>320037300000</v>
      </c>
    </row>
    <row r="38" spans="2:4" x14ac:dyDescent="0.25">
      <c r="B38" s="25"/>
      <c r="C38" s="299" t="s">
        <v>374</v>
      </c>
      <c r="D38" s="299"/>
    </row>
    <row r="39" spans="2:4" x14ac:dyDescent="0.25">
      <c r="B39" s="189">
        <v>25</v>
      </c>
      <c r="C39" s="181" t="s">
        <v>360</v>
      </c>
      <c r="D39" s="183">
        <v>0.58479999999999999</v>
      </c>
    </row>
    <row r="40" spans="2:4" x14ac:dyDescent="0.25">
      <c r="B40" s="189" t="s">
        <v>361</v>
      </c>
      <c r="C40" s="181" t="s">
        <v>305</v>
      </c>
      <c r="D40" s="183">
        <v>0.26840000000000003</v>
      </c>
    </row>
    <row r="41" spans="2:4" x14ac:dyDescent="0.25">
      <c r="B41" s="189">
        <v>26</v>
      </c>
      <c r="C41" s="181" t="s">
        <v>362</v>
      </c>
      <c r="D41" s="183">
        <v>0.34129999999999999</v>
      </c>
    </row>
    <row r="42" spans="2:4" x14ac:dyDescent="0.25">
      <c r="B42" s="189" t="s">
        <v>363</v>
      </c>
      <c r="C42" s="181" t="s">
        <v>305</v>
      </c>
      <c r="D42" s="183">
        <v>0.15659999999999999</v>
      </c>
    </row>
    <row r="43" spans="2:4" x14ac:dyDescent="0.25">
      <c r="B43" s="189">
        <v>27</v>
      </c>
      <c r="C43" s="181" t="s">
        <v>364</v>
      </c>
      <c r="D43" s="183">
        <v>0.23899999999999999</v>
      </c>
    </row>
    <row r="44" spans="2:4" x14ac:dyDescent="0.25">
      <c r="B44" s="189">
        <v>28</v>
      </c>
      <c r="C44" s="181" t="s">
        <v>365</v>
      </c>
      <c r="D44" s="208"/>
    </row>
    <row r="45" spans="2:4" x14ac:dyDescent="0.25">
      <c r="B45" s="189">
        <v>29</v>
      </c>
      <c r="C45" s="181" t="s">
        <v>366</v>
      </c>
      <c r="D45" s="208"/>
    </row>
    <row r="46" spans="2:4" x14ac:dyDescent="0.25">
      <c r="B46" s="189">
        <v>30</v>
      </c>
      <c r="C46" s="181" t="s">
        <v>367</v>
      </c>
      <c r="D46" s="208"/>
    </row>
    <row r="47" spans="2:4" x14ac:dyDescent="0.25">
      <c r="B47" s="189">
        <v>31</v>
      </c>
      <c r="C47" s="181" t="s">
        <v>368</v>
      </c>
      <c r="D47" s="208"/>
    </row>
    <row r="48" spans="2:4" ht="22.5" x14ac:dyDescent="0.25">
      <c r="B48" s="189" t="s">
        <v>369</v>
      </c>
      <c r="C48" s="181" t="s">
        <v>370</v>
      </c>
      <c r="D48" s="208"/>
    </row>
    <row r="49" spans="2:4" x14ac:dyDescent="0.25">
      <c r="B49" s="25"/>
      <c r="C49" s="299" t="s">
        <v>371</v>
      </c>
      <c r="D49" s="299"/>
    </row>
    <row r="50" spans="2:4" x14ac:dyDescent="0.25">
      <c r="B50" s="189" t="s">
        <v>372</v>
      </c>
      <c r="C50" s="181" t="s">
        <v>373</v>
      </c>
      <c r="D50" s="78"/>
    </row>
    <row r="51" spans="2:4" x14ac:dyDescent="0.25">
      <c r="B51" s="193"/>
      <c r="C51" s="193"/>
      <c r="D51" s="193"/>
    </row>
    <row r="52" spans="2:4" x14ac:dyDescent="0.25">
      <c r="B52" s="137" t="s">
        <v>326</v>
      </c>
    </row>
  </sheetData>
  <mergeCells count="7">
    <mergeCell ref="C49:D49"/>
    <mergeCell ref="B2:D2"/>
    <mergeCell ref="C6:D6"/>
    <mergeCell ref="C16:D16"/>
    <mergeCell ref="C28:D28"/>
    <mergeCell ref="C35:D35"/>
    <mergeCell ref="C38:D38"/>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22669-1C8C-4244-BCD0-571313E730DA}">
  <sheetPr>
    <tabColor rgb="FF8E703E"/>
  </sheetPr>
  <dimension ref="B2:G18"/>
  <sheetViews>
    <sheetView workbookViewId="0">
      <selection activeCell="G24" sqref="G24"/>
    </sheetView>
  </sheetViews>
  <sheetFormatPr defaultRowHeight="15" x14ac:dyDescent="0.25"/>
  <cols>
    <col min="1" max="2" width="9.140625" style="4"/>
    <col min="3" max="3" width="44.85546875" style="4" customWidth="1"/>
    <col min="4" max="7" width="15.7109375" style="4" customWidth="1"/>
    <col min="8" max="16384" width="9.140625" style="4"/>
  </cols>
  <sheetData>
    <row r="2" spans="2:7" x14ac:dyDescent="0.25">
      <c r="B2" s="267" t="s">
        <v>375</v>
      </c>
      <c r="C2" s="267"/>
      <c r="D2" s="267"/>
      <c r="E2" s="267"/>
      <c r="F2" s="267"/>
      <c r="G2" s="188"/>
    </row>
    <row r="3" spans="2:7" x14ac:dyDescent="0.25">
      <c r="B3" s="300"/>
      <c r="C3" s="300"/>
      <c r="D3" s="195"/>
      <c r="E3" s="195"/>
      <c r="F3" s="195"/>
      <c r="G3" s="196"/>
    </row>
    <row r="4" spans="2:7" x14ac:dyDescent="0.25">
      <c r="B4" s="301"/>
      <c r="C4" s="302"/>
      <c r="D4" s="305" t="s">
        <v>376</v>
      </c>
      <c r="E4" s="306"/>
      <c r="F4" s="306"/>
      <c r="G4" s="307" t="s">
        <v>109</v>
      </c>
    </row>
    <row r="5" spans="2:7" x14ac:dyDescent="0.25">
      <c r="B5" s="301"/>
      <c r="C5" s="302"/>
      <c r="D5" s="56">
        <v>1</v>
      </c>
      <c r="E5" s="56">
        <v>3</v>
      </c>
      <c r="F5" s="56">
        <v>5</v>
      </c>
      <c r="G5" s="308"/>
    </row>
    <row r="6" spans="2:7" x14ac:dyDescent="0.25">
      <c r="B6" s="303"/>
      <c r="C6" s="304"/>
      <c r="D6" s="72" t="s">
        <v>377</v>
      </c>
      <c r="E6" s="56"/>
      <c r="F6" s="72" t="s">
        <v>378</v>
      </c>
      <c r="G6" s="309"/>
    </row>
    <row r="7" spans="2:7" x14ac:dyDescent="0.25">
      <c r="B7" s="72">
        <v>1</v>
      </c>
      <c r="C7" s="52" t="s">
        <v>379</v>
      </c>
      <c r="D7" s="72" t="s">
        <v>397</v>
      </c>
      <c r="E7" s="72" t="s">
        <v>398</v>
      </c>
      <c r="F7" s="72" t="s">
        <v>399</v>
      </c>
      <c r="G7" s="197"/>
    </row>
    <row r="8" spans="2:7" x14ac:dyDescent="0.25">
      <c r="B8" s="32">
        <v>2</v>
      </c>
      <c r="C8" s="52" t="s">
        <v>332</v>
      </c>
      <c r="D8" s="53"/>
      <c r="E8" s="53"/>
      <c r="F8" s="53"/>
      <c r="G8" s="53"/>
    </row>
    <row r="9" spans="2:7" x14ac:dyDescent="0.25">
      <c r="B9" s="32">
        <v>3</v>
      </c>
      <c r="C9" s="52" t="s">
        <v>332</v>
      </c>
      <c r="D9" s="53"/>
      <c r="E9" s="53"/>
      <c r="F9" s="53"/>
      <c r="G9" s="53"/>
    </row>
    <row r="10" spans="2:7" x14ac:dyDescent="0.25">
      <c r="B10" s="32">
        <v>4</v>
      </c>
      <c r="C10" s="52" t="s">
        <v>332</v>
      </c>
      <c r="D10" s="53"/>
      <c r="E10" s="53"/>
      <c r="F10" s="53"/>
      <c r="G10" s="53"/>
    </row>
    <row r="11" spans="2:7" ht="19.5" customHeight="1" x14ac:dyDescent="0.25">
      <c r="B11" s="72">
        <v>5</v>
      </c>
      <c r="C11" s="52" t="s">
        <v>380</v>
      </c>
      <c r="D11" s="198">
        <v>44686840000</v>
      </c>
      <c r="E11" s="198">
        <v>5416230000</v>
      </c>
      <c r="F11" s="198">
        <v>59096210000</v>
      </c>
      <c r="G11" s="199">
        <v>109199290000</v>
      </c>
    </row>
    <row r="12" spans="2:7" x14ac:dyDescent="0.25">
      <c r="B12" s="72">
        <v>6</v>
      </c>
      <c r="C12" s="200" t="s">
        <v>381</v>
      </c>
      <c r="D12" s="198">
        <v>0</v>
      </c>
      <c r="E12" s="198">
        <v>0</v>
      </c>
      <c r="F12" s="198">
        <v>7172260000</v>
      </c>
      <c r="G12" s="199">
        <v>7172260000</v>
      </c>
    </row>
    <row r="13" spans="2:7" x14ac:dyDescent="0.25">
      <c r="B13" s="72">
        <v>7</v>
      </c>
      <c r="C13" s="200" t="s">
        <v>382</v>
      </c>
      <c r="D13" s="198">
        <v>0</v>
      </c>
      <c r="E13" s="198">
        <v>0</v>
      </c>
      <c r="F13" s="198">
        <v>49344920000</v>
      </c>
      <c r="G13" s="199">
        <v>49344920000</v>
      </c>
    </row>
    <row r="14" spans="2:7" x14ac:dyDescent="0.25">
      <c r="B14" s="72">
        <v>8</v>
      </c>
      <c r="C14" s="200" t="s">
        <v>383</v>
      </c>
      <c r="D14" s="198">
        <v>0</v>
      </c>
      <c r="E14" s="198">
        <v>0</v>
      </c>
      <c r="F14" s="198">
        <v>2579040000</v>
      </c>
      <c r="G14" s="199">
        <v>2579040000</v>
      </c>
    </row>
    <row r="15" spans="2:7" ht="22.5" x14ac:dyDescent="0.25">
      <c r="B15" s="72">
        <v>9</v>
      </c>
      <c r="C15" s="200" t="s">
        <v>384</v>
      </c>
      <c r="D15" s="198">
        <v>0</v>
      </c>
      <c r="E15" s="198">
        <v>5416230000</v>
      </c>
      <c r="F15" s="198"/>
      <c r="G15" s="199">
        <v>5416230000</v>
      </c>
    </row>
    <row r="16" spans="2:7" x14ac:dyDescent="0.25">
      <c r="B16" s="72">
        <v>10</v>
      </c>
      <c r="C16" s="200" t="s">
        <v>385</v>
      </c>
      <c r="D16" s="198">
        <v>44686840000</v>
      </c>
      <c r="E16" s="198">
        <v>0</v>
      </c>
      <c r="F16" s="198">
        <v>0</v>
      </c>
      <c r="G16" s="199">
        <v>44686840000</v>
      </c>
    </row>
    <row r="17" spans="2:7" x14ac:dyDescent="0.25">
      <c r="B17" s="1"/>
      <c r="C17" s="1"/>
      <c r="D17" s="1"/>
      <c r="E17" s="1"/>
      <c r="F17" s="1"/>
      <c r="G17" s="1"/>
    </row>
    <row r="18" spans="2:7" x14ac:dyDescent="0.25">
      <c r="B18" s="137" t="s">
        <v>326</v>
      </c>
    </row>
  </sheetData>
  <mergeCells count="5">
    <mergeCell ref="B2:F2"/>
    <mergeCell ref="B3:C3"/>
    <mergeCell ref="B4:C6"/>
    <mergeCell ref="D4:F4"/>
    <mergeCell ref="G4:G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4CDE2-AD4D-4355-8092-2982D4F8988A}">
  <sheetPr>
    <tabColor rgb="FF8E703E"/>
  </sheetPr>
  <dimension ref="B2:I46"/>
  <sheetViews>
    <sheetView zoomScaleNormal="100" workbookViewId="0">
      <selection activeCell="D47" sqref="D47"/>
    </sheetView>
  </sheetViews>
  <sheetFormatPr defaultColWidth="9.140625" defaultRowHeight="15" x14ac:dyDescent="0.25"/>
  <cols>
    <col min="1" max="2" width="9.140625" style="4"/>
    <col min="3" max="3" width="54" style="4" customWidth="1"/>
    <col min="4" max="4" width="18" style="4" customWidth="1"/>
    <col min="5" max="5" width="17.42578125" style="4" bestFit="1" customWidth="1"/>
    <col min="6" max="6" width="13.42578125" style="4" customWidth="1"/>
    <col min="7" max="7" width="15.140625" style="4" bestFit="1" customWidth="1"/>
    <col min="8" max="8" width="12.28515625" style="4" customWidth="1"/>
    <col min="9" max="9" width="13.28515625" style="4" bestFit="1" customWidth="1"/>
    <col min="10" max="16384" width="9.140625" style="4"/>
  </cols>
  <sheetData>
    <row r="2" spans="2:9" x14ac:dyDescent="0.25">
      <c r="B2" s="2" t="s">
        <v>73</v>
      </c>
      <c r="C2" s="3"/>
      <c r="D2" s="3"/>
      <c r="E2" s="3"/>
      <c r="F2" s="3"/>
      <c r="G2" s="47"/>
      <c r="H2" s="47"/>
    </row>
    <row r="4" spans="2:9" ht="15" customHeight="1" x14ac:dyDescent="0.25">
      <c r="B4" s="242"/>
      <c r="C4" s="243"/>
      <c r="D4" s="32" t="s">
        <v>9</v>
      </c>
      <c r="E4" s="32" t="s">
        <v>10</v>
      </c>
      <c r="F4" s="32" t="s">
        <v>11</v>
      </c>
    </row>
    <row r="5" spans="2:9" ht="45" customHeight="1" x14ac:dyDescent="0.25">
      <c r="B5" s="242"/>
      <c r="C5" s="243"/>
      <c r="D5" s="246" t="s">
        <v>390</v>
      </c>
      <c r="E5" s="247"/>
      <c r="F5" s="32" t="s">
        <v>74</v>
      </c>
    </row>
    <row r="6" spans="2:9" x14ac:dyDescent="0.25">
      <c r="B6" s="244"/>
      <c r="C6" s="245"/>
      <c r="D6" s="24">
        <v>46022</v>
      </c>
      <c r="E6" s="24">
        <v>45657</v>
      </c>
      <c r="F6" s="24">
        <v>46022</v>
      </c>
    </row>
    <row r="7" spans="2:9" x14ac:dyDescent="0.25">
      <c r="B7" s="32">
        <v>1</v>
      </c>
      <c r="C7" s="29" t="s">
        <v>75</v>
      </c>
      <c r="D7" s="218">
        <v>153871140000</v>
      </c>
      <c r="E7" s="218">
        <v>142333340000</v>
      </c>
      <c r="F7" s="218">
        <v>12309690000</v>
      </c>
      <c r="H7" s="48"/>
    </row>
    <row r="8" spans="2:9" x14ac:dyDescent="0.25">
      <c r="B8" s="32">
        <v>2</v>
      </c>
      <c r="C8" s="49" t="s">
        <v>76</v>
      </c>
      <c r="D8" s="218">
        <v>153871140000</v>
      </c>
      <c r="E8" s="218">
        <v>142333340000</v>
      </c>
      <c r="F8" s="218">
        <v>12309690000</v>
      </c>
      <c r="H8" s="48"/>
    </row>
    <row r="9" spans="2:9" ht="15" customHeight="1" x14ac:dyDescent="0.25">
      <c r="B9" s="32">
        <v>3</v>
      </c>
      <c r="C9" s="49" t="s">
        <v>77</v>
      </c>
      <c r="D9" s="218">
        <v>0</v>
      </c>
      <c r="E9" s="218">
        <v>0</v>
      </c>
      <c r="F9" s="218">
        <v>0</v>
      </c>
      <c r="H9" s="48"/>
    </row>
    <row r="10" spans="2:9" x14ac:dyDescent="0.25">
      <c r="B10" s="32">
        <v>4</v>
      </c>
      <c r="C10" s="49" t="s">
        <v>78</v>
      </c>
      <c r="D10" s="218">
        <v>0</v>
      </c>
      <c r="E10" s="218">
        <v>0</v>
      </c>
      <c r="F10" s="218">
        <v>0</v>
      </c>
      <c r="H10" s="48"/>
    </row>
    <row r="11" spans="2:9" x14ac:dyDescent="0.25">
      <c r="B11" s="32" t="s">
        <v>79</v>
      </c>
      <c r="C11" s="49" t="s">
        <v>80</v>
      </c>
      <c r="D11" s="218">
        <v>0</v>
      </c>
      <c r="E11" s="218">
        <v>0</v>
      </c>
      <c r="F11" s="218">
        <v>0</v>
      </c>
      <c r="H11" s="48"/>
    </row>
    <row r="12" spans="2:9" ht="15" customHeight="1" x14ac:dyDescent="0.25">
      <c r="B12" s="32">
        <v>5</v>
      </c>
      <c r="C12" s="49" t="s">
        <v>81</v>
      </c>
      <c r="D12" s="218">
        <v>0</v>
      </c>
      <c r="E12" s="218">
        <v>0</v>
      </c>
      <c r="F12" s="218">
        <v>0</v>
      </c>
      <c r="H12" s="48"/>
    </row>
    <row r="13" spans="2:9" x14ac:dyDescent="0.25">
      <c r="B13" s="32">
        <v>6</v>
      </c>
      <c r="C13" s="29" t="s">
        <v>82</v>
      </c>
      <c r="D13" s="218">
        <v>4038540000</v>
      </c>
      <c r="E13" s="218">
        <v>1866780000</v>
      </c>
      <c r="F13" s="218">
        <v>323080000</v>
      </c>
      <c r="H13" s="48"/>
    </row>
    <row r="14" spans="2:9" x14ac:dyDescent="0.25">
      <c r="B14" s="32">
        <v>7</v>
      </c>
      <c r="C14" s="49" t="s">
        <v>83</v>
      </c>
      <c r="D14" s="218">
        <v>1206010000</v>
      </c>
      <c r="E14" s="218">
        <v>1342070000</v>
      </c>
      <c r="F14" s="218">
        <v>96480000</v>
      </c>
      <c r="I14" s="50"/>
    </row>
    <row r="15" spans="2:9" x14ac:dyDescent="0.25">
      <c r="B15" s="32">
        <v>8</v>
      </c>
      <c r="C15" s="49" t="s">
        <v>84</v>
      </c>
      <c r="D15" s="218">
        <v>0</v>
      </c>
      <c r="E15" s="218">
        <v>0</v>
      </c>
      <c r="F15" s="218">
        <v>0</v>
      </c>
      <c r="I15" s="51"/>
    </row>
    <row r="16" spans="2:9" x14ac:dyDescent="0.25">
      <c r="B16" s="32" t="s">
        <v>35</v>
      </c>
      <c r="C16" s="49" t="s">
        <v>85</v>
      </c>
      <c r="D16" s="218">
        <v>0</v>
      </c>
      <c r="E16" s="218">
        <v>0</v>
      </c>
      <c r="F16" s="218">
        <v>0</v>
      </c>
    </row>
    <row r="17" spans="2:9" x14ac:dyDescent="0.25">
      <c r="B17" s="32" t="s">
        <v>86</v>
      </c>
      <c r="C17" s="49" t="s">
        <v>87</v>
      </c>
      <c r="D17" s="219">
        <v>2832530000</v>
      </c>
      <c r="E17" s="218">
        <v>524710000</v>
      </c>
      <c r="F17" s="218">
        <v>226600000</v>
      </c>
    </row>
    <row r="18" spans="2:9" x14ac:dyDescent="0.25">
      <c r="B18" s="32">
        <v>9</v>
      </c>
      <c r="C18" s="49" t="s">
        <v>88</v>
      </c>
      <c r="D18" s="218">
        <v>0</v>
      </c>
      <c r="E18" s="218">
        <v>0</v>
      </c>
      <c r="F18" s="218">
        <v>0</v>
      </c>
    </row>
    <row r="19" spans="2:9" x14ac:dyDescent="0.25">
      <c r="B19" s="32">
        <v>10</v>
      </c>
      <c r="C19" s="52" t="s">
        <v>89</v>
      </c>
      <c r="D19" s="220"/>
      <c r="E19" s="220"/>
      <c r="F19" s="220"/>
      <c r="I19" s="54"/>
    </row>
    <row r="20" spans="2:9" x14ac:dyDescent="0.25">
      <c r="B20" s="32">
        <v>11</v>
      </c>
      <c r="C20" s="52" t="s">
        <v>89</v>
      </c>
      <c r="D20" s="220"/>
      <c r="E20" s="220"/>
      <c r="F20" s="220"/>
    </row>
    <row r="21" spans="2:9" x14ac:dyDescent="0.25">
      <c r="B21" s="32">
        <v>12</v>
      </c>
      <c r="C21" s="52" t="s">
        <v>89</v>
      </c>
      <c r="D21" s="220"/>
      <c r="E21" s="220"/>
      <c r="F21" s="220"/>
    </row>
    <row r="22" spans="2:9" x14ac:dyDescent="0.25">
      <c r="B22" s="32">
        <v>13</v>
      </c>
      <c r="C22" s="52" t="s">
        <v>89</v>
      </c>
      <c r="D22" s="220"/>
      <c r="E22" s="220"/>
      <c r="F22" s="220"/>
    </row>
    <row r="23" spans="2:9" x14ac:dyDescent="0.25">
      <c r="B23" s="32">
        <v>14</v>
      </c>
      <c r="C23" s="52" t="s">
        <v>89</v>
      </c>
      <c r="D23" s="220"/>
      <c r="E23" s="220"/>
      <c r="F23" s="220"/>
    </row>
    <row r="24" spans="2:9" x14ac:dyDescent="0.25">
      <c r="B24" s="32">
        <v>15</v>
      </c>
      <c r="C24" s="29" t="s">
        <v>90</v>
      </c>
      <c r="D24" s="218">
        <v>0</v>
      </c>
      <c r="E24" s="218">
        <v>0</v>
      </c>
      <c r="F24" s="218">
        <v>0</v>
      </c>
      <c r="H24" s="48"/>
    </row>
    <row r="25" spans="2:9" ht="15" customHeight="1" x14ac:dyDescent="0.25">
      <c r="B25" s="32">
        <v>16</v>
      </c>
      <c r="C25" s="29" t="s">
        <v>91</v>
      </c>
      <c r="D25" s="218">
        <v>0</v>
      </c>
      <c r="E25" s="218">
        <v>0</v>
      </c>
      <c r="F25" s="218">
        <v>0</v>
      </c>
    </row>
    <row r="26" spans="2:9" x14ac:dyDescent="0.25">
      <c r="B26" s="32">
        <v>17</v>
      </c>
      <c r="C26" s="49" t="s">
        <v>92</v>
      </c>
      <c r="D26" s="218">
        <v>0</v>
      </c>
      <c r="E26" s="218">
        <v>0</v>
      </c>
      <c r="F26" s="218">
        <v>0</v>
      </c>
    </row>
    <row r="27" spans="2:9" x14ac:dyDescent="0.25">
      <c r="B27" s="32">
        <v>18</v>
      </c>
      <c r="C27" s="49" t="s">
        <v>93</v>
      </c>
      <c r="D27" s="218">
        <v>0</v>
      </c>
      <c r="E27" s="218">
        <v>0</v>
      </c>
      <c r="F27" s="218">
        <v>0</v>
      </c>
    </row>
    <row r="28" spans="2:9" x14ac:dyDescent="0.25">
      <c r="B28" s="32">
        <v>19</v>
      </c>
      <c r="C28" s="49" t="s">
        <v>94</v>
      </c>
      <c r="D28" s="218">
        <v>0</v>
      </c>
      <c r="E28" s="218">
        <v>0</v>
      </c>
      <c r="F28" s="218">
        <v>0</v>
      </c>
    </row>
    <row r="29" spans="2:9" x14ac:dyDescent="0.25">
      <c r="B29" s="32" t="s">
        <v>95</v>
      </c>
      <c r="C29" s="49" t="s">
        <v>96</v>
      </c>
      <c r="D29" s="218">
        <v>0</v>
      </c>
      <c r="E29" s="218">
        <v>0</v>
      </c>
      <c r="F29" s="218">
        <v>0</v>
      </c>
    </row>
    <row r="30" spans="2:9" ht="15" customHeight="1" x14ac:dyDescent="0.25">
      <c r="B30" s="32">
        <v>20</v>
      </c>
      <c r="C30" s="29" t="s">
        <v>97</v>
      </c>
      <c r="D30" s="218">
        <v>5463160000</v>
      </c>
      <c r="E30" s="218">
        <v>7061370000</v>
      </c>
      <c r="F30" s="218">
        <v>437050000</v>
      </c>
      <c r="H30" s="143"/>
    </row>
    <row r="31" spans="2:9" x14ac:dyDescent="0.25">
      <c r="B31" s="32">
        <v>21</v>
      </c>
      <c r="C31" s="49" t="s">
        <v>76</v>
      </c>
      <c r="D31" s="218">
        <v>5463160000</v>
      </c>
      <c r="E31" s="218">
        <v>7061370000</v>
      </c>
      <c r="F31" s="218">
        <v>437050000</v>
      </c>
    </row>
    <row r="32" spans="2:9" x14ac:dyDescent="0.25">
      <c r="B32" s="32">
        <v>22</v>
      </c>
      <c r="C32" s="49" t="s">
        <v>98</v>
      </c>
      <c r="D32" s="218">
        <v>0</v>
      </c>
      <c r="E32" s="218">
        <v>0</v>
      </c>
      <c r="F32" s="218">
        <v>0</v>
      </c>
    </row>
    <row r="33" spans="2:8" x14ac:dyDescent="0.25">
      <c r="B33" s="32" t="s">
        <v>99</v>
      </c>
      <c r="C33" s="29" t="s">
        <v>100</v>
      </c>
      <c r="D33" s="218">
        <v>17831440000</v>
      </c>
      <c r="E33" s="218">
        <v>2891170000</v>
      </c>
      <c r="F33" s="218">
        <v>1426520000</v>
      </c>
      <c r="H33" s="48"/>
    </row>
    <row r="34" spans="2:8" x14ac:dyDescent="0.25">
      <c r="B34" s="32">
        <v>23</v>
      </c>
      <c r="C34" s="29" t="s">
        <v>101</v>
      </c>
      <c r="D34" s="218">
        <v>20502700000</v>
      </c>
      <c r="E34" s="218">
        <v>28080120000</v>
      </c>
      <c r="F34" s="218">
        <v>1640220000</v>
      </c>
      <c r="H34" s="54"/>
    </row>
    <row r="35" spans="2:8" x14ac:dyDescent="0.25">
      <c r="B35" s="32" t="s">
        <v>102</v>
      </c>
      <c r="C35" s="49" t="s">
        <v>103</v>
      </c>
      <c r="D35" s="218">
        <v>20502700000</v>
      </c>
      <c r="E35" s="218">
        <v>28080120000</v>
      </c>
      <c r="F35" s="218">
        <v>1640220000</v>
      </c>
      <c r="H35" s="55"/>
    </row>
    <row r="36" spans="2:8" x14ac:dyDescent="0.25">
      <c r="B36" s="32" t="s">
        <v>104</v>
      </c>
      <c r="C36" s="49" t="s">
        <v>105</v>
      </c>
      <c r="D36" s="218">
        <v>0</v>
      </c>
      <c r="E36" s="218">
        <v>0</v>
      </c>
      <c r="F36" s="218">
        <v>0</v>
      </c>
    </row>
    <row r="37" spans="2:8" x14ac:dyDescent="0.25">
      <c r="B37" s="32" t="s">
        <v>106</v>
      </c>
      <c r="C37" s="49" t="s">
        <v>107</v>
      </c>
      <c r="D37" s="218">
        <v>0</v>
      </c>
      <c r="E37" s="218">
        <v>0</v>
      </c>
      <c r="F37" s="218">
        <v>0</v>
      </c>
    </row>
    <row r="38" spans="2:8" ht="15.75" customHeight="1" x14ac:dyDescent="0.25">
      <c r="B38" s="32">
        <v>24</v>
      </c>
      <c r="C38" s="29" t="s">
        <v>108</v>
      </c>
      <c r="D38" s="218">
        <v>2891000000</v>
      </c>
      <c r="E38" s="218">
        <v>14502220000</v>
      </c>
      <c r="F38" s="218">
        <v>231280000</v>
      </c>
      <c r="H38" s="48"/>
    </row>
    <row r="39" spans="2:8" x14ac:dyDescent="0.25">
      <c r="B39" s="32">
        <v>25</v>
      </c>
      <c r="C39" s="52" t="s">
        <v>89</v>
      </c>
      <c r="D39" s="220"/>
      <c r="E39" s="220"/>
      <c r="F39" s="220"/>
      <c r="H39" s="48"/>
    </row>
    <row r="40" spans="2:8" x14ac:dyDescent="0.25">
      <c r="B40" s="32">
        <v>26</v>
      </c>
      <c r="C40" s="52" t="s">
        <v>89</v>
      </c>
      <c r="D40" s="220"/>
      <c r="E40" s="220"/>
      <c r="F40" s="220"/>
    </row>
    <row r="41" spans="2:8" x14ac:dyDescent="0.25">
      <c r="B41" s="32">
        <v>27</v>
      </c>
      <c r="C41" s="52" t="s">
        <v>89</v>
      </c>
      <c r="D41" s="220"/>
      <c r="E41" s="220"/>
      <c r="F41" s="220"/>
    </row>
    <row r="42" spans="2:8" x14ac:dyDescent="0.25">
      <c r="B42" s="32">
        <v>28</v>
      </c>
      <c r="C42" s="52" t="s">
        <v>89</v>
      </c>
      <c r="D42" s="220"/>
      <c r="E42" s="220"/>
      <c r="F42" s="220"/>
    </row>
    <row r="43" spans="2:8" x14ac:dyDescent="0.25">
      <c r="B43" s="32">
        <v>29</v>
      </c>
      <c r="C43" s="57" t="s">
        <v>109</v>
      </c>
      <c r="D43" s="221">
        <v>186766540000</v>
      </c>
      <c r="E43" s="221">
        <v>193843830000</v>
      </c>
      <c r="F43" s="221">
        <v>14941320000</v>
      </c>
    </row>
    <row r="45" spans="2:8" x14ac:dyDescent="0.25">
      <c r="B45" s="177" t="s">
        <v>326</v>
      </c>
      <c r="C45" s="58"/>
      <c r="D45" s="59"/>
      <c r="E45" s="59"/>
    </row>
    <row r="46" spans="2:8" x14ac:dyDescent="0.25">
      <c r="C46" s="58"/>
      <c r="E46" s="60"/>
    </row>
  </sheetData>
  <mergeCells count="2">
    <mergeCell ref="B4:C6"/>
    <mergeCell ref="D5:E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FAF2A-2A5D-44FB-A3F3-CCAC3DFF0736}">
  <sheetPr>
    <tabColor rgb="FF8E703E"/>
  </sheetPr>
  <dimension ref="B2:O72"/>
  <sheetViews>
    <sheetView showGridLines="0" tabSelected="1" zoomScaleNormal="100" workbookViewId="0">
      <selection activeCell="D8" sqref="D8"/>
    </sheetView>
  </sheetViews>
  <sheetFormatPr defaultColWidth="9.140625" defaultRowHeight="11.25" x14ac:dyDescent="0.2"/>
  <cols>
    <col min="1" max="2" width="9.140625" style="20"/>
    <col min="3" max="3" width="57.85546875" style="20" customWidth="1"/>
    <col min="4" max="4" width="13.85546875" style="20" bestFit="1" customWidth="1"/>
    <col min="5" max="5" width="14" style="20" customWidth="1"/>
    <col min="6" max="6" width="13.85546875" style="20" bestFit="1" customWidth="1"/>
    <col min="7" max="7" width="14.85546875" style="20" customWidth="1"/>
    <col min="8" max="8" width="15.140625" style="20" bestFit="1" customWidth="1"/>
    <col min="9" max="9" width="12.7109375" style="20" customWidth="1"/>
    <col min="10" max="16384" width="9.140625" style="20"/>
  </cols>
  <sheetData>
    <row r="2" spans="2:13" x14ac:dyDescent="0.2">
      <c r="B2" s="2" t="s">
        <v>8</v>
      </c>
      <c r="C2" s="3"/>
      <c r="D2" s="3"/>
      <c r="E2" s="3"/>
      <c r="F2" s="3"/>
      <c r="G2" s="3"/>
      <c r="H2" s="3"/>
    </row>
    <row r="4" spans="2:13" x14ac:dyDescent="0.2">
      <c r="D4" s="21" t="s">
        <v>9</v>
      </c>
      <c r="E4" s="21" t="s">
        <v>10</v>
      </c>
      <c r="F4" s="21" t="s">
        <v>11</v>
      </c>
      <c r="G4" s="21" t="s">
        <v>12</v>
      </c>
      <c r="H4" s="21" t="s">
        <v>13</v>
      </c>
    </row>
    <row r="5" spans="2:13" x14ac:dyDescent="0.2">
      <c r="B5" s="22"/>
      <c r="C5" s="23"/>
      <c r="D5" s="203">
        <v>46022</v>
      </c>
      <c r="E5" s="203">
        <v>45930</v>
      </c>
      <c r="F5" s="203">
        <v>45838</v>
      </c>
      <c r="G5" s="203">
        <v>45747</v>
      </c>
      <c r="H5" s="203">
        <v>45657</v>
      </c>
    </row>
    <row r="6" spans="2:13" ht="15" customHeight="1" x14ac:dyDescent="0.2">
      <c r="B6" s="25"/>
      <c r="C6" s="255" t="s">
        <v>14</v>
      </c>
      <c r="D6" s="256"/>
      <c r="E6" s="256"/>
      <c r="F6" s="256"/>
      <c r="G6" s="256"/>
      <c r="H6" s="257"/>
    </row>
    <row r="7" spans="2:13" ht="15" customHeight="1" x14ac:dyDescent="0.2">
      <c r="B7" s="26">
        <v>1</v>
      </c>
      <c r="C7" s="27" t="s">
        <v>15</v>
      </c>
      <c r="D7" s="204">
        <v>44686840000</v>
      </c>
      <c r="E7" s="204">
        <v>43128340000</v>
      </c>
      <c r="F7" s="204">
        <v>43033370000</v>
      </c>
      <c r="G7" s="204">
        <v>39912200000</v>
      </c>
      <c r="H7" s="209">
        <v>38667110000</v>
      </c>
    </row>
    <row r="8" spans="2:13" ht="15" customHeight="1" x14ac:dyDescent="0.2">
      <c r="B8" s="26">
        <v>2</v>
      </c>
      <c r="C8" s="27" t="s">
        <v>16</v>
      </c>
      <c r="D8" s="204">
        <v>44686840000</v>
      </c>
      <c r="E8" s="204">
        <v>43128340000</v>
      </c>
      <c r="F8" s="204">
        <v>43033370000</v>
      </c>
      <c r="G8" s="204">
        <v>39912200000</v>
      </c>
      <c r="H8" s="204">
        <v>38667110000</v>
      </c>
    </row>
    <row r="9" spans="2:13" ht="15" customHeight="1" x14ac:dyDescent="0.2">
      <c r="B9" s="26">
        <v>3</v>
      </c>
      <c r="C9" s="27" t="s">
        <v>17</v>
      </c>
      <c r="D9" s="204">
        <v>50103070000</v>
      </c>
      <c r="E9" s="204">
        <v>48931390000</v>
      </c>
      <c r="F9" s="204">
        <v>48778190000</v>
      </c>
      <c r="G9" s="204">
        <v>45571420000</v>
      </c>
      <c r="H9" s="210">
        <v>44268090000</v>
      </c>
    </row>
    <row r="10" spans="2:13" ht="15" customHeight="1" x14ac:dyDescent="0.2">
      <c r="B10" s="28"/>
      <c r="C10" s="251" t="s">
        <v>18</v>
      </c>
      <c r="D10" s="252"/>
      <c r="E10" s="252"/>
      <c r="F10" s="252"/>
      <c r="G10" s="252"/>
      <c r="H10" s="253"/>
    </row>
    <row r="11" spans="2:13" ht="15" customHeight="1" x14ac:dyDescent="0.2">
      <c r="B11" s="26">
        <v>4</v>
      </c>
      <c r="C11" s="27" t="s">
        <v>19</v>
      </c>
      <c r="D11" s="204">
        <v>186766540000</v>
      </c>
      <c r="E11" s="204">
        <v>217738990000</v>
      </c>
      <c r="F11" s="204">
        <v>209775800000</v>
      </c>
      <c r="G11" s="204">
        <v>197808840000</v>
      </c>
      <c r="H11" s="210">
        <v>193843830000</v>
      </c>
    </row>
    <row r="12" spans="2:13" ht="15" customHeight="1" x14ac:dyDescent="0.2">
      <c r="B12" s="28"/>
      <c r="C12" s="258" t="s">
        <v>20</v>
      </c>
      <c r="D12" s="259"/>
      <c r="E12" s="259"/>
      <c r="F12" s="259"/>
      <c r="G12" s="259"/>
      <c r="H12" s="260"/>
    </row>
    <row r="13" spans="2:13" ht="15" customHeight="1" x14ac:dyDescent="0.2">
      <c r="B13" s="26">
        <v>5</v>
      </c>
      <c r="C13" s="27" t="s">
        <v>21</v>
      </c>
      <c r="D13" s="211">
        <v>0.23930000000000001</v>
      </c>
      <c r="E13" s="211">
        <v>0.1981</v>
      </c>
      <c r="F13" s="211">
        <v>0.2051</v>
      </c>
      <c r="G13" s="211">
        <v>0.20180000000000001</v>
      </c>
      <c r="H13" s="211">
        <v>0.19950000000000001</v>
      </c>
    </row>
    <row r="14" spans="2:13" ht="15" customHeight="1" x14ac:dyDescent="0.2">
      <c r="B14" s="26">
        <v>6</v>
      </c>
      <c r="C14" s="27" t="s">
        <v>22</v>
      </c>
      <c r="D14" s="211">
        <v>0.23930000000000001</v>
      </c>
      <c r="E14" s="211">
        <v>0.1981</v>
      </c>
      <c r="F14" s="211">
        <v>0.2051</v>
      </c>
      <c r="G14" s="211">
        <v>0.20180000000000001</v>
      </c>
      <c r="H14" s="211">
        <v>0.19950000000000001</v>
      </c>
      <c r="M14" s="201"/>
    </row>
    <row r="15" spans="2:13" ht="15" customHeight="1" x14ac:dyDescent="0.2">
      <c r="B15" s="26">
        <v>7</v>
      </c>
      <c r="C15" s="27" t="s">
        <v>23</v>
      </c>
      <c r="D15" s="211">
        <v>0.26840000000000003</v>
      </c>
      <c r="E15" s="211">
        <v>0.22470000000000001</v>
      </c>
      <c r="F15" s="211">
        <v>0.23250000000000001</v>
      </c>
      <c r="G15" s="211">
        <v>0.23039999999999999</v>
      </c>
      <c r="H15" s="211">
        <v>0.22839999999999999</v>
      </c>
    </row>
    <row r="16" spans="2:13" ht="15" customHeight="1" x14ac:dyDescent="0.2">
      <c r="B16" s="28"/>
      <c r="C16" s="248" t="s">
        <v>24</v>
      </c>
      <c r="D16" s="249"/>
      <c r="E16" s="249"/>
      <c r="F16" s="249"/>
      <c r="G16" s="249"/>
      <c r="H16" s="250"/>
    </row>
    <row r="17" spans="2:10" ht="24.75" customHeight="1" x14ac:dyDescent="0.2">
      <c r="B17" s="26" t="s">
        <v>25</v>
      </c>
      <c r="C17" s="29" t="s">
        <v>26</v>
      </c>
      <c r="D17" s="211">
        <v>3.5000000000000003E-2</v>
      </c>
      <c r="E17" s="211">
        <v>3.5000000000000003E-2</v>
      </c>
      <c r="F17" s="211">
        <v>3.5000000000000003E-2</v>
      </c>
      <c r="G17" s="211">
        <v>3.5999999999999997E-2</v>
      </c>
      <c r="H17" s="211">
        <v>3.5999999999999997E-2</v>
      </c>
    </row>
    <row r="18" spans="2:10" ht="15" customHeight="1" x14ac:dyDescent="0.2">
      <c r="B18" s="26" t="s">
        <v>27</v>
      </c>
      <c r="C18" s="29" t="s">
        <v>28</v>
      </c>
      <c r="D18" s="212">
        <v>0.02</v>
      </c>
      <c r="E18" s="212">
        <v>0.02</v>
      </c>
      <c r="F18" s="212">
        <v>0.02</v>
      </c>
      <c r="G18" s="212">
        <v>0.02</v>
      </c>
      <c r="H18" s="212">
        <v>0.02</v>
      </c>
    </row>
    <row r="19" spans="2:10" ht="15" customHeight="1" x14ac:dyDescent="0.2">
      <c r="B19" s="26" t="s">
        <v>29</v>
      </c>
      <c r="C19" s="29" t="s">
        <v>30</v>
      </c>
      <c r="D19" s="212">
        <v>2.5999999999999999E-2</v>
      </c>
      <c r="E19" s="212">
        <v>2.5999999999999999E-2</v>
      </c>
      <c r="F19" s="212">
        <v>2.5999999999999999E-2</v>
      </c>
      <c r="G19" s="212">
        <v>2.7E-2</v>
      </c>
      <c r="H19" s="212">
        <v>2.7E-2</v>
      </c>
    </row>
    <row r="20" spans="2:10" ht="15" customHeight="1" x14ac:dyDescent="0.2">
      <c r="B20" s="26" t="s">
        <v>31</v>
      </c>
      <c r="C20" s="29" t="s">
        <v>32</v>
      </c>
      <c r="D20" s="212">
        <v>0.115</v>
      </c>
      <c r="E20" s="212">
        <v>0.115</v>
      </c>
      <c r="F20" s="212">
        <v>0.115</v>
      </c>
      <c r="G20" s="212">
        <v>0.11600000000000001</v>
      </c>
      <c r="H20" s="212">
        <v>0.11600000000000001</v>
      </c>
    </row>
    <row r="21" spans="2:10" ht="15" customHeight="1" x14ac:dyDescent="0.2">
      <c r="B21" s="28"/>
      <c r="C21" s="248" t="s">
        <v>33</v>
      </c>
      <c r="D21" s="249"/>
      <c r="E21" s="249"/>
      <c r="F21" s="249"/>
      <c r="G21" s="249"/>
      <c r="H21" s="250"/>
    </row>
    <row r="22" spans="2:10" ht="15" customHeight="1" x14ac:dyDescent="0.2">
      <c r="B22" s="26">
        <v>8</v>
      </c>
      <c r="C22" s="27" t="s">
        <v>34</v>
      </c>
      <c r="D22" s="211">
        <v>2.5000000000000001E-2</v>
      </c>
      <c r="E22" s="211">
        <v>2.5000000000000001E-2</v>
      </c>
      <c r="F22" s="211">
        <v>2.5000000000000001E-2</v>
      </c>
      <c r="G22" s="213">
        <v>2.5000000000000001E-2</v>
      </c>
      <c r="H22" s="213">
        <v>2.5000000000000001E-2</v>
      </c>
    </row>
    <row r="23" spans="2:10" ht="22.5" customHeight="1" x14ac:dyDescent="0.2">
      <c r="B23" s="26" t="s">
        <v>35</v>
      </c>
      <c r="C23" s="27" t="s">
        <v>36</v>
      </c>
      <c r="D23" s="211"/>
      <c r="E23" s="211"/>
      <c r="F23" s="211"/>
      <c r="G23" s="211"/>
      <c r="H23" s="211"/>
    </row>
    <row r="24" spans="2:10" ht="15" customHeight="1" x14ac:dyDescent="0.2">
      <c r="B24" s="26">
        <v>9</v>
      </c>
      <c r="C24" s="27" t="s">
        <v>37</v>
      </c>
      <c r="D24" s="211">
        <v>2.3599999999999999E-2</v>
      </c>
      <c r="E24" s="211">
        <v>2.3599999999999999E-2</v>
      </c>
      <c r="F24" s="211">
        <v>2.3599999999999999E-2</v>
      </c>
      <c r="G24" s="211">
        <v>2.3599999999999999E-2</v>
      </c>
      <c r="H24" s="211">
        <v>2.3599999999999999E-2</v>
      </c>
      <c r="J24" s="30"/>
    </row>
    <row r="25" spans="2:10" ht="15" customHeight="1" x14ac:dyDescent="0.2">
      <c r="B25" s="26" t="s">
        <v>38</v>
      </c>
      <c r="C25" s="27" t="s">
        <v>39</v>
      </c>
      <c r="D25" s="211">
        <v>1.55E-2</v>
      </c>
      <c r="E25" s="211">
        <v>1.55E-2</v>
      </c>
      <c r="F25" s="211">
        <v>1.55E-2</v>
      </c>
      <c r="G25" s="211">
        <v>1.5299999999999999E-2</v>
      </c>
      <c r="H25" s="211">
        <v>1.5299999999999999E-2</v>
      </c>
      <c r="J25" s="30"/>
    </row>
    <row r="26" spans="2:10" ht="15" customHeight="1" x14ac:dyDescent="0.2">
      <c r="B26" s="26">
        <v>10</v>
      </c>
      <c r="C26" s="27" t="s">
        <v>40</v>
      </c>
      <c r="D26" s="211"/>
      <c r="E26" s="211"/>
      <c r="F26" s="211"/>
      <c r="G26" s="211"/>
      <c r="H26" s="211"/>
    </row>
    <row r="27" spans="2:10" ht="15" customHeight="1" x14ac:dyDescent="0.2">
      <c r="B27" s="26" t="s">
        <v>41</v>
      </c>
      <c r="C27" s="29" t="s">
        <v>42</v>
      </c>
      <c r="D27" s="211"/>
      <c r="E27" s="211"/>
      <c r="F27" s="211"/>
      <c r="G27" s="211"/>
      <c r="H27" s="211"/>
    </row>
    <row r="28" spans="2:10" ht="15" customHeight="1" x14ac:dyDescent="0.2">
      <c r="B28" s="26">
        <v>11</v>
      </c>
      <c r="C28" s="27" t="s">
        <v>43</v>
      </c>
      <c r="D28" s="211">
        <v>6.4100000000000004E-2</v>
      </c>
      <c r="E28" s="211">
        <v>6.4100000000000004E-2</v>
      </c>
      <c r="F28" s="211">
        <v>6.4100000000000004E-2</v>
      </c>
      <c r="G28" s="211">
        <v>6.3899999999999998E-2</v>
      </c>
      <c r="H28" s="211">
        <v>6.3899999999999998E-2</v>
      </c>
    </row>
    <row r="29" spans="2:10" ht="15" customHeight="1" x14ac:dyDescent="0.2">
      <c r="B29" s="26" t="s">
        <v>44</v>
      </c>
      <c r="C29" s="27" t="s">
        <v>45</v>
      </c>
      <c r="D29" s="211">
        <v>0.17910000000000001</v>
      </c>
      <c r="E29" s="211">
        <v>0.17910000000000001</v>
      </c>
      <c r="F29" s="211">
        <v>0.17910000000000001</v>
      </c>
      <c r="G29" s="211">
        <v>0.1799</v>
      </c>
      <c r="H29" s="211">
        <v>0.1799</v>
      </c>
    </row>
    <row r="30" spans="2:10" ht="15" customHeight="1" x14ac:dyDescent="0.2">
      <c r="B30" s="26">
        <v>12</v>
      </c>
      <c r="C30" s="27" t="s">
        <v>46</v>
      </c>
      <c r="D30" s="211">
        <v>0.11020000000000001</v>
      </c>
      <c r="E30" s="211">
        <v>6.9000000000000006E-2</v>
      </c>
      <c r="F30" s="211">
        <v>7.5999999999999998E-2</v>
      </c>
      <c r="G30" s="214">
        <v>7.2900000000000006E-2</v>
      </c>
      <c r="H30" s="214">
        <v>7.0599999999999996E-2</v>
      </c>
      <c r="J30" s="30"/>
    </row>
    <row r="31" spans="2:10" ht="15" customHeight="1" x14ac:dyDescent="0.2">
      <c r="B31" s="28"/>
      <c r="C31" s="251" t="s">
        <v>47</v>
      </c>
      <c r="D31" s="252"/>
      <c r="E31" s="252"/>
      <c r="F31" s="252"/>
      <c r="G31" s="252"/>
      <c r="H31" s="253"/>
    </row>
    <row r="32" spans="2:10" ht="15" customHeight="1" x14ac:dyDescent="0.2">
      <c r="B32" s="26">
        <v>13</v>
      </c>
      <c r="C32" s="31" t="s">
        <v>48</v>
      </c>
      <c r="D32" s="204">
        <v>320037300000</v>
      </c>
      <c r="E32" s="204">
        <v>330952250000</v>
      </c>
      <c r="F32" s="204">
        <v>340639020000</v>
      </c>
      <c r="G32" s="204">
        <v>294966100000</v>
      </c>
      <c r="H32" s="204">
        <v>256450000000</v>
      </c>
    </row>
    <row r="33" spans="2:15" ht="15" customHeight="1" x14ac:dyDescent="0.2">
      <c r="B33" s="32">
        <v>14</v>
      </c>
      <c r="C33" s="33" t="s">
        <v>49</v>
      </c>
      <c r="D33" s="215">
        <v>0.1396</v>
      </c>
      <c r="E33" s="215">
        <v>0.13389999999999999</v>
      </c>
      <c r="F33" s="215">
        <v>0.1263</v>
      </c>
      <c r="G33" s="215">
        <v>0.1353</v>
      </c>
      <c r="H33" s="215">
        <v>0.151</v>
      </c>
    </row>
    <row r="34" spans="2:15" ht="15" customHeight="1" x14ac:dyDescent="0.2">
      <c r="B34" s="28"/>
      <c r="C34" s="248" t="s">
        <v>50</v>
      </c>
      <c r="D34" s="249"/>
      <c r="E34" s="249"/>
      <c r="F34" s="249"/>
      <c r="G34" s="249"/>
      <c r="H34" s="250"/>
    </row>
    <row r="35" spans="2:15" ht="15" customHeight="1" x14ac:dyDescent="0.2">
      <c r="B35" s="32" t="s">
        <v>51</v>
      </c>
      <c r="C35" s="29" t="s">
        <v>52</v>
      </c>
      <c r="D35" s="202"/>
      <c r="E35" s="202"/>
      <c r="F35" s="202"/>
      <c r="G35" s="202"/>
      <c r="H35" s="202"/>
    </row>
    <row r="36" spans="2:15" ht="15" customHeight="1" x14ac:dyDescent="0.2">
      <c r="B36" s="32" t="s">
        <v>53</v>
      </c>
      <c r="C36" s="29" t="s">
        <v>28</v>
      </c>
      <c r="D36" s="202"/>
      <c r="E36" s="202"/>
      <c r="F36" s="202"/>
      <c r="G36" s="202"/>
      <c r="H36" s="202"/>
    </row>
    <row r="37" spans="2:15" ht="15" customHeight="1" x14ac:dyDescent="0.2">
      <c r="B37" s="32" t="s">
        <v>54</v>
      </c>
      <c r="C37" s="29" t="s">
        <v>55</v>
      </c>
      <c r="D37" s="215">
        <v>0.03</v>
      </c>
      <c r="E37" s="215">
        <v>0.03</v>
      </c>
      <c r="F37" s="215">
        <v>0.03</v>
      </c>
      <c r="G37" s="215">
        <v>0.03</v>
      </c>
      <c r="H37" s="215">
        <v>0.03</v>
      </c>
    </row>
    <row r="38" spans="2:15" ht="15" customHeight="1" x14ac:dyDescent="0.2">
      <c r="B38" s="28"/>
      <c r="C38" s="248" t="s">
        <v>56</v>
      </c>
      <c r="D38" s="249"/>
      <c r="E38" s="249"/>
      <c r="F38" s="249"/>
      <c r="G38" s="249"/>
      <c r="H38" s="250"/>
    </row>
    <row r="39" spans="2:15" ht="15" customHeight="1" x14ac:dyDescent="0.2">
      <c r="B39" s="32" t="s">
        <v>57</v>
      </c>
      <c r="C39" s="34" t="s">
        <v>58</v>
      </c>
      <c r="D39" s="202"/>
      <c r="E39" s="202"/>
      <c r="F39" s="202"/>
      <c r="G39" s="202"/>
      <c r="H39" s="202"/>
    </row>
    <row r="40" spans="2:15" ht="15" customHeight="1" x14ac:dyDescent="0.2">
      <c r="B40" s="32" t="s">
        <v>59</v>
      </c>
      <c r="C40" s="34" t="s">
        <v>60</v>
      </c>
      <c r="D40" s="215">
        <v>0.03</v>
      </c>
      <c r="E40" s="215">
        <v>0.03</v>
      </c>
      <c r="F40" s="215">
        <v>0.03</v>
      </c>
      <c r="G40" s="215">
        <v>0.03</v>
      </c>
      <c r="H40" s="215">
        <v>0.03</v>
      </c>
    </row>
    <row r="41" spans="2:15" ht="15" customHeight="1" x14ac:dyDescent="0.2">
      <c r="B41" s="28"/>
      <c r="C41" s="251" t="s">
        <v>61</v>
      </c>
      <c r="D41" s="252"/>
      <c r="E41" s="252"/>
      <c r="F41" s="252"/>
      <c r="G41" s="252"/>
      <c r="H41" s="253"/>
    </row>
    <row r="42" spans="2:15" ht="15" customHeight="1" x14ac:dyDescent="0.2">
      <c r="B42" s="26">
        <v>15</v>
      </c>
      <c r="C42" s="33" t="s">
        <v>62</v>
      </c>
      <c r="D42" s="216">
        <v>79947940000</v>
      </c>
      <c r="E42" s="216">
        <v>82027240000</v>
      </c>
      <c r="F42" s="216">
        <v>83054000000</v>
      </c>
      <c r="G42" s="216">
        <v>82251090000</v>
      </c>
      <c r="H42" s="216">
        <v>76101490000</v>
      </c>
      <c r="J42" s="35"/>
    </row>
    <row r="43" spans="2:15" ht="15" customHeight="1" x14ac:dyDescent="0.2">
      <c r="B43" s="32" t="s">
        <v>63</v>
      </c>
      <c r="C43" s="33" t="s">
        <v>64</v>
      </c>
      <c r="D43" s="216">
        <v>36017050000</v>
      </c>
      <c r="E43" s="216">
        <v>36344980000</v>
      </c>
      <c r="F43" s="216">
        <v>35298230000</v>
      </c>
      <c r="G43" s="216">
        <v>36887960000</v>
      </c>
      <c r="H43" s="216">
        <v>39040860000</v>
      </c>
    </row>
    <row r="44" spans="2:15" ht="15" customHeight="1" x14ac:dyDescent="0.2">
      <c r="B44" s="32" t="s">
        <v>65</v>
      </c>
      <c r="C44" s="33" t="s">
        <v>66</v>
      </c>
      <c r="D44" s="216">
        <v>21558070000</v>
      </c>
      <c r="E44" s="216">
        <v>21273100000</v>
      </c>
      <c r="F44" s="216">
        <v>21301560000</v>
      </c>
      <c r="G44" s="216">
        <v>20233460000</v>
      </c>
      <c r="H44" s="216">
        <v>21428390000</v>
      </c>
      <c r="J44" s="30"/>
    </row>
    <row r="45" spans="2:15" ht="15" customHeight="1" x14ac:dyDescent="0.2">
      <c r="B45" s="26">
        <v>16</v>
      </c>
      <c r="C45" s="31" t="s">
        <v>67</v>
      </c>
      <c r="D45" s="216">
        <v>14757190000</v>
      </c>
      <c r="E45" s="216">
        <v>15370090000</v>
      </c>
      <c r="F45" s="216">
        <v>14294890000</v>
      </c>
      <c r="G45" s="216">
        <v>16654500000</v>
      </c>
      <c r="H45" s="216">
        <v>17612470000</v>
      </c>
    </row>
    <row r="46" spans="2:15" ht="15" customHeight="1" x14ac:dyDescent="0.2">
      <c r="B46" s="26">
        <v>17</v>
      </c>
      <c r="C46" s="31" t="s">
        <v>68</v>
      </c>
      <c r="D46" s="217">
        <v>6.5563000000000002</v>
      </c>
      <c r="E46" s="217">
        <v>6.5457000000000001</v>
      </c>
      <c r="F46" s="217">
        <v>7.0838000000000001</v>
      </c>
      <c r="G46" s="217">
        <v>5.8742000000000001</v>
      </c>
      <c r="H46" s="217">
        <v>4.8720999999999997</v>
      </c>
      <c r="J46" s="36"/>
      <c r="K46" s="37"/>
      <c r="L46" s="37"/>
      <c r="M46" s="37"/>
      <c r="N46" s="37"/>
      <c r="O46" s="37"/>
    </row>
    <row r="47" spans="2:15" ht="15" customHeight="1" x14ac:dyDescent="0.2">
      <c r="B47" s="28"/>
      <c r="C47" s="251" t="s">
        <v>69</v>
      </c>
      <c r="D47" s="252"/>
      <c r="E47" s="252"/>
      <c r="F47" s="252"/>
      <c r="G47" s="252"/>
      <c r="H47" s="253"/>
      <c r="J47" s="30"/>
    </row>
    <row r="48" spans="2:15" ht="15" customHeight="1" x14ac:dyDescent="0.2">
      <c r="B48" s="26">
        <v>18</v>
      </c>
      <c r="C48" s="31" t="s">
        <v>70</v>
      </c>
      <c r="D48" s="204">
        <v>267564730000</v>
      </c>
      <c r="E48" s="204">
        <v>280451840000</v>
      </c>
      <c r="F48" s="204">
        <v>282807750000</v>
      </c>
      <c r="G48" s="204">
        <v>249876000000</v>
      </c>
      <c r="H48" s="204">
        <v>247630230000</v>
      </c>
      <c r="J48" s="30"/>
    </row>
    <row r="49" spans="2:9" ht="15" customHeight="1" x14ac:dyDescent="0.2">
      <c r="B49" s="26">
        <v>19</v>
      </c>
      <c r="C49" s="38" t="s">
        <v>71</v>
      </c>
      <c r="D49" s="204">
        <v>195455620000</v>
      </c>
      <c r="E49" s="204">
        <v>189756710000</v>
      </c>
      <c r="F49" s="204">
        <v>176889160000</v>
      </c>
      <c r="G49" s="204">
        <v>156849920000</v>
      </c>
      <c r="H49" s="210">
        <v>171912660000</v>
      </c>
    </row>
    <row r="50" spans="2:9" ht="15" customHeight="1" x14ac:dyDescent="0.2">
      <c r="B50" s="26">
        <v>20</v>
      </c>
      <c r="C50" s="31" t="s">
        <v>72</v>
      </c>
      <c r="D50" s="215">
        <v>1.3689</v>
      </c>
      <c r="E50" s="215">
        <v>1.478</v>
      </c>
      <c r="F50" s="215">
        <v>1.5988</v>
      </c>
      <c r="G50" s="215">
        <v>1.5931</v>
      </c>
      <c r="H50" s="215">
        <v>1.4403999999999999</v>
      </c>
    </row>
    <row r="52" spans="2:9" x14ac:dyDescent="0.2">
      <c r="B52" s="137" t="s">
        <v>326</v>
      </c>
    </row>
    <row r="53" spans="2:9" x14ac:dyDescent="0.2">
      <c r="D53" s="39"/>
      <c r="E53" s="39"/>
      <c r="F53" s="39"/>
      <c r="G53" s="39"/>
      <c r="H53" s="39"/>
    </row>
    <row r="54" spans="2:9" x14ac:dyDescent="0.2">
      <c r="I54" s="40"/>
    </row>
    <row r="55" spans="2:9" x14ac:dyDescent="0.2">
      <c r="D55" s="254"/>
      <c r="F55" s="41"/>
      <c r="G55" s="41"/>
      <c r="H55" s="41"/>
    </row>
    <row r="56" spans="2:9" x14ac:dyDescent="0.2">
      <c r="D56" s="254"/>
      <c r="F56" s="41"/>
      <c r="G56" s="41"/>
      <c r="H56" s="41"/>
    </row>
    <row r="57" spans="2:9" x14ac:dyDescent="0.2">
      <c r="D57" s="254"/>
      <c r="F57" s="42"/>
      <c r="G57" s="42"/>
      <c r="H57" s="42"/>
    </row>
    <row r="58" spans="2:9" x14ac:dyDescent="0.2">
      <c r="F58" s="43"/>
      <c r="G58" s="43"/>
    </row>
    <row r="59" spans="2:9" x14ac:dyDescent="0.2">
      <c r="F59" s="43"/>
      <c r="G59" s="43"/>
    </row>
    <row r="67" spans="7:9" x14ac:dyDescent="0.2">
      <c r="H67" s="40"/>
      <c r="I67" s="40"/>
    </row>
    <row r="68" spans="7:9" x14ac:dyDescent="0.2">
      <c r="G68" s="44"/>
      <c r="H68" s="43"/>
      <c r="I68" s="43"/>
    </row>
    <row r="69" spans="7:9" x14ac:dyDescent="0.2">
      <c r="H69" s="45"/>
      <c r="I69" s="41"/>
    </row>
    <row r="70" spans="7:9" x14ac:dyDescent="0.2">
      <c r="H70" s="45"/>
      <c r="I70" s="41"/>
    </row>
    <row r="71" spans="7:9" x14ac:dyDescent="0.2">
      <c r="H71" s="46"/>
      <c r="I71" s="42"/>
    </row>
    <row r="72" spans="7:9" x14ac:dyDescent="0.2">
      <c r="H72" s="43"/>
    </row>
  </sheetData>
  <mergeCells count="11">
    <mergeCell ref="C31:H31"/>
    <mergeCell ref="C6:H6"/>
    <mergeCell ref="C10:H10"/>
    <mergeCell ref="C12:H12"/>
    <mergeCell ref="C16:H16"/>
    <mergeCell ref="C21:H21"/>
    <mergeCell ref="C34:H34"/>
    <mergeCell ref="C38:H38"/>
    <mergeCell ref="C41:H41"/>
    <mergeCell ref="C47:H47"/>
    <mergeCell ref="D55:D5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628A9-82B0-42D5-87B4-7EDFDFE67A50}">
  <sheetPr>
    <tabColor rgb="FF8E703E"/>
  </sheetPr>
  <dimension ref="A2:K22"/>
  <sheetViews>
    <sheetView zoomScaleNormal="100" workbookViewId="0">
      <selection activeCell="C7" sqref="C7:H7"/>
    </sheetView>
  </sheetViews>
  <sheetFormatPr defaultColWidth="9.140625" defaultRowHeight="15" x14ac:dyDescent="0.25"/>
  <cols>
    <col min="1" max="1" width="9.140625" style="4"/>
    <col min="2" max="2" width="6.7109375" style="4" customWidth="1"/>
    <col min="3" max="3" width="22.5703125" style="4" customWidth="1"/>
    <col min="4" max="7" width="9.140625" style="4"/>
    <col min="8" max="8" width="32.85546875" style="4" customWidth="1"/>
    <col min="9" max="9" width="9.140625" style="4"/>
    <col min="10" max="10" width="37.140625" style="4" customWidth="1"/>
    <col min="11" max="12" width="115.42578125" style="4" customWidth="1"/>
    <col min="13" max="16384" width="9.140625" style="4"/>
  </cols>
  <sheetData>
    <row r="2" spans="1:11" x14ac:dyDescent="0.25">
      <c r="A2" s="1"/>
      <c r="B2" s="2" t="s">
        <v>0</v>
      </c>
      <c r="C2" s="3"/>
      <c r="D2" s="3"/>
      <c r="E2" s="3"/>
      <c r="F2" s="3"/>
      <c r="G2" s="3"/>
      <c r="H2" s="3"/>
      <c r="I2" s="1"/>
    </row>
    <row r="3" spans="1:11" x14ac:dyDescent="0.25">
      <c r="A3" s="1"/>
      <c r="B3" s="1"/>
      <c r="C3" s="1"/>
      <c r="D3" s="1"/>
      <c r="E3" s="1"/>
      <c r="F3" s="1"/>
      <c r="G3" s="1"/>
      <c r="H3" s="1"/>
      <c r="I3" s="1"/>
    </row>
    <row r="4" spans="1:11" ht="15.75" customHeight="1" x14ac:dyDescent="0.25">
      <c r="A4" s="1"/>
      <c r="B4" s="5" t="s">
        <v>1</v>
      </c>
      <c r="C4" s="5"/>
      <c r="D4" s="5"/>
      <c r="E4" s="5"/>
      <c r="F4" s="5"/>
      <c r="G4" s="5"/>
      <c r="H4" s="6"/>
      <c r="I4" s="1"/>
    </row>
    <row r="5" spans="1:11" ht="10.5" customHeight="1" x14ac:dyDescent="0.25">
      <c r="A5" s="1"/>
      <c r="C5" s="7"/>
      <c r="D5" s="8"/>
      <c r="E5" s="8"/>
      <c r="F5" s="8"/>
      <c r="G5" s="8"/>
      <c r="H5" s="8"/>
      <c r="I5" s="1"/>
    </row>
    <row r="6" spans="1:11" x14ac:dyDescent="0.25">
      <c r="A6" s="1"/>
      <c r="B6" s="261" t="s">
        <v>2</v>
      </c>
      <c r="C6" s="261"/>
      <c r="D6" s="9"/>
      <c r="E6" s="9"/>
      <c r="F6" s="9"/>
      <c r="G6" s="9"/>
      <c r="H6" s="9"/>
      <c r="I6" s="1"/>
    </row>
    <row r="7" spans="1:11" ht="236.25" customHeight="1" x14ac:dyDescent="0.25">
      <c r="A7" s="1"/>
      <c r="B7" s="10"/>
      <c r="C7" s="264" t="s">
        <v>386</v>
      </c>
      <c r="D7" s="263"/>
      <c r="E7" s="263"/>
      <c r="F7" s="263"/>
      <c r="G7" s="263"/>
      <c r="H7" s="263"/>
      <c r="I7" s="1"/>
      <c r="J7" s="11"/>
      <c r="K7" s="12"/>
    </row>
    <row r="8" spans="1:11" ht="257.25" customHeight="1" x14ac:dyDescent="0.25">
      <c r="A8" s="1"/>
      <c r="B8" s="10"/>
      <c r="C8" s="264" t="s">
        <v>387</v>
      </c>
      <c r="D8" s="264"/>
      <c r="E8" s="264"/>
      <c r="F8" s="264"/>
      <c r="G8" s="264"/>
      <c r="H8" s="264"/>
      <c r="I8" s="13"/>
      <c r="J8" s="13"/>
      <c r="K8" s="12"/>
    </row>
    <row r="9" spans="1:11" x14ac:dyDescent="0.25">
      <c r="A9" s="1"/>
      <c r="B9" s="14"/>
      <c r="C9" s="1"/>
      <c r="D9" s="1"/>
      <c r="E9" s="1"/>
      <c r="F9" s="1"/>
      <c r="G9" s="1"/>
      <c r="H9" s="1"/>
      <c r="I9" s="1"/>
    </row>
    <row r="10" spans="1:11" ht="15.75" customHeight="1" x14ac:dyDescent="0.25">
      <c r="A10" s="1"/>
      <c r="B10" s="5" t="s">
        <v>3</v>
      </c>
      <c r="C10" s="5"/>
      <c r="D10" s="5"/>
      <c r="E10" s="5"/>
      <c r="F10" s="5"/>
      <c r="G10" s="5"/>
      <c r="H10" s="5"/>
      <c r="I10" s="1"/>
    </row>
    <row r="11" spans="1:11" ht="10.5" customHeight="1" x14ac:dyDescent="0.25">
      <c r="A11" s="1"/>
      <c r="C11" s="15"/>
      <c r="D11" s="15"/>
      <c r="E11" s="1"/>
      <c r="F11" s="1"/>
      <c r="G11" s="1"/>
      <c r="H11" s="1"/>
      <c r="I11" s="1"/>
    </row>
    <row r="12" spans="1:11" ht="15.75" customHeight="1" x14ac:dyDescent="0.25">
      <c r="B12" s="261" t="s">
        <v>4</v>
      </c>
      <c r="C12" s="261"/>
      <c r="D12" s="9"/>
      <c r="E12" s="9"/>
      <c r="F12" s="9"/>
      <c r="G12" s="9"/>
      <c r="H12" s="9"/>
      <c r="K12" s="12"/>
    </row>
    <row r="13" spans="1:11" ht="72" customHeight="1" x14ac:dyDescent="0.25">
      <c r="B13" s="10"/>
      <c r="C13" s="262" t="s">
        <v>5</v>
      </c>
      <c r="D13" s="263"/>
      <c r="E13" s="263"/>
      <c r="F13" s="263"/>
      <c r="G13" s="263"/>
      <c r="H13" s="263"/>
    </row>
    <row r="14" spans="1:11" x14ac:dyDescent="0.25">
      <c r="B14" s="10"/>
      <c r="C14" s="9"/>
      <c r="D14" s="9"/>
      <c r="E14" s="9"/>
      <c r="F14" s="9"/>
      <c r="G14" s="9"/>
      <c r="H14" s="9"/>
    </row>
    <row r="15" spans="1:11" ht="15.75" customHeight="1" x14ac:dyDescent="0.25">
      <c r="A15" s="1"/>
      <c r="B15" s="5" t="s">
        <v>6</v>
      </c>
      <c r="C15" s="5"/>
      <c r="D15" s="5"/>
      <c r="E15" s="5"/>
      <c r="F15" s="5"/>
      <c r="G15" s="5"/>
      <c r="H15" s="5"/>
      <c r="I15" s="1"/>
    </row>
    <row r="16" spans="1:11" ht="10.5" customHeight="1" x14ac:dyDescent="0.25">
      <c r="C16" s="16"/>
      <c r="D16" s="16"/>
      <c r="F16" s="265"/>
      <c r="G16" s="265"/>
      <c r="H16" s="265"/>
      <c r="J16" s="17"/>
    </row>
    <row r="17" spans="2:11" ht="15" customHeight="1" x14ac:dyDescent="0.25">
      <c r="B17" s="261" t="s">
        <v>7</v>
      </c>
      <c r="C17" s="261"/>
      <c r="D17" s="9"/>
      <c r="E17" s="9"/>
      <c r="F17" s="9"/>
      <c r="G17" s="9"/>
      <c r="H17" s="9"/>
      <c r="K17" s="18"/>
    </row>
    <row r="18" spans="2:11" ht="375.75" customHeight="1" x14ac:dyDescent="0.25">
      <c r="B18" s="10"/>
      <c r="C18" s="262" t="s">
        <v>388</v>
      </c>
      <c r="D18" s="263"/>
      <c r="E18" s="263"/>
      <c r="F18" s="263"/>
      <c r="G18" s="263"/>
      <c r="H18" s="263"/>
      <c r="J18" s="19"/>
    </row>
    <row r="19" spans="2:11" ht="398.25" customHeight="1" x14ac:dyDescent="0.25">
      <c r="B19" s="10"/>
      <c r="C19" s="262" t="s">
        <v>389</v>
      </c>
      <c r="D19" s="263"/>
      <c r="E19" s="263"/>
      <c r="F19" s="263"/>
      <c r="G19" s="263"/>
      <c r="H19" s="263"/>
    </row>
    <row r="20" spans="2:11" x14ac:dyDescent="0.25">
      <c r="B20" s="10"/>
      <c r="C20" s="9"/>
      <c r="D20" s="9"/>
      <c r="E20" s="9"/>
      <c r="F20" s="9"/>
      <c r="G20" s="9"/>
      <c r="H20" s="9"/>
    </row>
    <row r="21" spans="2:11" x14ac:dyDescent="0.25">
      <c r="B21" s="10"/>
      <c r="C21" s="9"/>
      <c r="D21" s="9"/>
      <c r="E21" s="9"/>
      <c r="F21" s="9"/>
      <c r="G21" s="9"/>
      <c r="H21" s="9"/>
    </row>
    <row r="22" spans="2:11" ht="37.5" customHeight="1" x14ac:dyDescent="0.25">
      <c r="B22" s="10"/>
      <c r="C22" s="9"/>
      <c r="D22" s="9"/>
      <c r="E22" s="9"/>
      <c r="F22" s="9"/>
      <c r="G22" s="9"/>
      <c r="H22" s="9"/>
    </row>
  </sheetData>
  <mergeCells count="9">
    <mergeCell ref="B17:C17"/>
    <mergeCell ref="C18:H18"/>
    <mergeCell ref="C19:H19"/>
    <mergeCell ref="B6:C6"/>
    <mergeCell ref="C7:H7"/>
    <mergeCell ref="C8:H8"/>
    <mergeCell ref="B12:C12"/>
    <mergeCell ref="C13:H13"/>
    <mergeCell ref="F16:H1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DDF72-A998-40FF-BB59-D6B871AD7B12}">
  <sheetPr>
    <tabColor rgb="FF8E703E"/>
  </sheetPr>
  <dimension ref="B2:G30"/>
  <sheetViews>
    <sheetView zoomScale="115" zoomScaleNormal="115" workbookViewId="0">
      <selection activeCell="C19" sqref="C19:D19"/>
    </sheetView>
  </sheetViews>
  <sheetFormatPr defaultRowHeight="15" x14ac:dyDescent="0.25"/>
  <cols>
    <col min="1" max="1" width="9.140625" style="4"/>
    <col min="2" max="2" width="6.7109375" style="4" customWidth="1"/>
    <col min="3" max="3" width="22.7109375" style="4" customWidth="1"/>
    <col min="4" max="4" width="79.7109375" style="4" customWidth="1"/>
    <col min="5" max="16384" width="9.140625" style="4"/>
  </cols>
  <sheetData>
    <row r="2" spans="2:7" x14ac:dyDescent="0.25">
      <c r="B2" s="267" t="s">
        <v>400</v>
      </c>
      <c r="C2" s="267"/>
      <c r="D2" s="267"/>
      <c r="E2" s="113"/>
      <c r="F2" s="113"/>
    </row>
    <row r="4" spans="2:7" ht="15.75" customHeight="1" x14ac:dyDescent="0.25">
      <c r="B4" s="5" t="s">
        <v>401</v>
      </c>
      <c r="C4" s="5"/>
      <c r="D4" s="5"/>
      <c r="E4" s="63"/>
      <c r="F4" s="63"/>
      <c r="G4" s="64"/>
    </row>
    <row r="5" spans="2:7" ht="10.5" customHeight="1" x14ac:dyDescent="0.25"/>
    <row r="6" spans="2:7" x14ac:dyDescent="0.25">
      <c r="B6" s="261" t="s">
        <v>402</v>
      </c>
      <c r="C6" s="261"/>
    </row>
    <row r="7" spans="2:7" ht="100.5" customHeight="1" x14ac:dyDescent="0.25">
      <c r="C7" s="262" t="s">
        <v>403</v>
      </c>
      <c r="D7" s="262"/>
    </row>
    <row r="10" spans="2:7" x14ac:dyDescent="0.25">
      <c r="B10" s="5" t="s">
        <v>404</v>
      </c>
      <c r="C10" s="5"/>
      <c r="D10" s="5"/>
    </row>
    <row r="12" spans="2:7" x14ac:dyDescent="0.25">
      <c r="B12" s="261" t="s">
        <v>405</v>
      </c>
      <c r="C12" s="261"/>
    </row>
    <row r="13" spans="2:7" x14ac:dyDescent="0.25">
      <c r="C13" s="266" t="s">
        <v>406</v>
      </c>
      <c r="D13" s="266"/>
    </row>
    <row r="14" spans="2:7" x14ac:dyDescent="0.25">
      <c r="C14" s="266"/>
      <c r="D14" s="266"/>
    </row>
    <row r="15" spans="2:7" x14ac:dyDescent="0.25">
      <c r="C15" s="266"/>
      <c r="D15" s="266"/>
    </row>
    <row r="16" spans="2:7" x14ac:dyDescent="0.25">
      <c r="C16" s="266"/>
      <c r="D16" s="266"/>
    </row>
    <row r="17" spans="3:4" x14ac:dyDescent="0.25">
      <c r="C17" s="266"/>
      <c r="D17" s="266"/>
    </row>
    <row r="18" spans="3:4" x14ac:dyDescent="0.25">
      <c r="C18" s="266"/>
      <c r="D18" s="266"/>
    </row>
    <row r="19" spans="3:4" x14ac:dyDescent="0.25">
      <c r="C19" s="266"/>
      <c r="D19" s="266"/>
    </row>
    <row r="20" spans="3:4" x14ac:dyDescent="0.25">
      <c r="C20" s="266"/>
      <c r="D20" s="266"/>
    </row>
    <row r="21" spans="3:4" x14ac:dyDescent="0.25">
      <c r="C21" s="266"/>
      <c r="D21" s="266"/>
    </row>
    <row r="22" spans="3:4" x14ac:dyDescent="0.25">
      <c r="C22" s="266"/>
      <c r="D22" s="266"/>
    </row>
    <row r="23" spans="3:4" x14ac:dyDescent="0.25">
      <c r="C23" s="266"/>
      <c r="D23" s="266"/>
    </row>
    <row r="24" spans="3:4" x14ac:dyDescent="0.25">
      <c r="C24" s="266"/>
      <c r="D24" s="266"/>
    </row>
    <row r="25" spans="3:4" x14ac:dyDescent="0.25">
      <c r="C25" s="266"/>
      <c r="D25" s="266"/>
    </row>
    <row r="26" spans="3:4" x14ac:dyDescent="0.25">
      <c r="C26" s="266"/>
      <c r="D26" s="266"/>
    </row>
    <row r="27" spans="3:4" x14ac:dyDescent="0.25">
      <c r="C27" s="266"/>
      <c r="D27" s="266"/>
    </row>
    <row r="28" spans="3:4" x14ac:dyDescent="0.25">
      <c r="C28" s="266"/>
      <c r="D28" s="266"/>
    </row>
    <row r="29" spans="3:4" x14ac:dyDescent="0.25">
      <c r="C29" s="266"/>
      <c r="D29" s="266"/>
    </row>
    <row r="30" spans="3:4" x14ac:dyDescent="0.25">
      <c r="C30" s="266"/>
      <c r="D30" s="266"/>
    </row>
  </sheetData>
  <mergeCells count="22">
    <mergeCell ref="C20:D20"/>
    <mergeCell ref="B2:D2"/>
    <mergeCell ref="B6:C6"/>
    <mergeCell ref="C7:D7"/>
    <mergeCell ref="B12:C12"/>
    <mergeCell ref="C13:D13"/>
    <mergeCell ref="C14:D14"/>
    <mergeCell ref="C15:D15"/>
    <mergeCell ref="C16:D16"/>
    <mergeCell ref="C17:D17"/>
    <mergeCell ref="C18:D18"/>
    <mergeCell ref="C19:D19"/>
    <mergeCell ref="C27:D27"/>
    <mergeCell ref="C28:D28"/>
    <mergeCell ref="C29:D29"/>
    <mergeCell ref="C30:D30"/>
    <mergeCell ref="C21:D21"/>
    <mergeCell ref="C22:D22"/>
    <mergeCell ref="C23:D23"/>
    <mergeCell ref="C24:D24"/>
    <mergeCell ref="C25:D25"/>
    <mergeCell ref="C26:D2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F5ADD-B7D0-48E2-8BBB-FD4035827454}">
  <sheetPr>
    <tabColor rgb="FF8E703E"/>
  </sheetPr>
  <dimension ref="B2:U35"/>
  <sheetViews>
    <sheetView zoomScaleNormal="100" workbookViewId="0">
      <selection activeCell="F41" sqref="F41"/>
    </sheetView>
  </sheetViews>
  <sheetFormatPr defaultColWidth="9.140625" defaultRowHeight="15" x14ac:dyDescent="0.25"/>
  <cols>
    <col min="1" max="2" width="9.140625" style="4"/>
    <col min="3" max="3" width="29" style="4" customWidth="1"/>
    <col min="4" max="18" width="13.7109375" style="4" customWidth="1"/>
    <col min="19" max="19" width="9.140625" style="4"/>
    <col min="20" max="20" width="16.28515625" style="4" bestFit="1" customWidth="1"/>
    <col min="21" max="21" width="13.42578125" style="4" bestFit="1" customWidth="1"/>
    <col min="22" max="16384" width="9.140625" style="4"/>
  </cols>
  <sheetData>
    <row r="2" spans="2:21" x14ac:dyDescent="0.25">
      <c r="B2" s="2" t="s">
        <v>234</v>
      </c>
      <c r="C2" s="3"/>
      <c r="D2" s="3"/>
      <c r="E2" s="3"/>
      <c r="F2" s="3"/>
      <c r="G2" s="3"/>
      <c r="H2" s="2"/>
      <c r="I2" s="3"/>
      <c r="J2" s="3"/>
      <c r="K2" s="3"/>
      <c r="L2" s="3"/>
      <c r="M2" s="3"/>
      <c r="N2" s="2"/>
      <c r="O2" s="3"/>
      <c r="P2" s="3"/>
      <c r="Q2" s="122"/>
      <c r="R2" s="122"/>
    </row>
    <row r="3" spans="2:21" x14ac:dyDescent="0.25">
      <c r="B3" s="93"/>
      <c r="C3" s="93"/>
      <c r="D3" s="93"/>
      <c r="E3" s="93"/>
      <c r="F3" s="93"/>
      <c r="G3" s="93"/>
      <c r="H3" s="93"/>
      <c r="I3" s="93"/>
      <c r="J3" s="93"/>
      <c r="K3" s="93"/>
      <c r="L3" s="93"/>
      <c r="M3" s="93"/>
    </row>
    <row r="4" spans="2:21" x14ac:dyDescent="0.25">
      <c r="B4" s="123"/>
      <c r="C4" s="124"/>
      <c r="D4" s="125" t="s">
        <v>9</v>
      </c>
      <c r="E4" s="125" t="s">
        <v>10</v>
      </c>
      <c r="F4" s="125" t="s">
        <v>11</v>
      </c>
      <c r="G4" s="125" t="s">
        <v>12</v>
      </c>
      <c r="H4" s="125" t="s">
        <v>13</v>
      </c>
      <c r="I4" s="125" t="s">
        <v>179</v>
      </c>
      <c r="J4" s="125" t="s">
        <v>213</v>
      </c>
      <c r="K4" s="125" t="s">
        <v>214</v>
      </c>
      <c r="L4" s="125" t="s">
        <v>215</v>
      </c>
      <c r="M4" s="125" t="s">
        <v>216</v>
      </c>
      <c r="N4" s="125" t="s">
        <v>235</v>
      </c>
      <c r="O4" s="125" t="s">
        <v>236</v>
      </c>
      <c r="P4" s="125" t="s">
        <v>237</v>
      </c>
      <c r="Q4" s="125" t="s">
        <v>238</v>
      </c>
      <c r="R4" s="125" t="s">
        <v>239</v>
      </c>
    </row>
    <row r="5" spans="2:21" ht="37.5" customHeight="1" x14ac:dyDescent="0.25">
      <c r="B5" s="126"/>
      <c r="C5" s="124"/>
      <c r="D5" s="268" t="s">
        <v>240</v>
      </c>
      <c r="E5" s="268"/>
      <c r="F5" s="268"/>
      <c r="G5" s="268"/>
      <c r="H5" s="268"/>
      <c r="I5" s="268"/>
      <c r="J5" s="268" t="s">
        <v>241</v>
      </c>
      <c r="K5" s="268"/>
      <c r="L5" s="268"/>
      <c r="M5" s="268"/>
      <c r="N5" s="268"/>
      <c r="O5" s="268"/>
      <c r="P5" s="268" t="s">
        <v>242</v>
      </c>
      <c r="Q5" s="268" t="s">
        <v>243</v>
      </c>
      <c r="R5" s="268"/>
    </row>
    <row r="6" spans="2:21" ht="55.5" customHeight="1" x14ac:dyDescent="0.25">
      <c r="B6" s="126"/>
      <c r="C6" s="124"/>
      <c r="D6" s="269" t="s">
        <v>244</v>
      </c>
      <c r="E6" s="268"/>
      <c r="F6" s="268"/>
      <c r="G6" s="269" t="s">
        <v>245</v>
      </c>
      <c r="H6" s="268"/>
      <c r="I6" s="268"/>
      <c r="J6" s="269" t="s">
        <v>246</v>
      </c>
      <c r="K6" s="268"/>
      <c r="L6" s="268"/>
      <c r="M6" s="269" t="s">
        <v>247</v>
      </c>
      <c r="N6" s="268"/>
      <c r="O6" s="268"/>
      <c r="P6" s="268"/>
      <c r="Q6" s="268" t="s">
        <v>248</v>
      </c>
      <c r="R6" s="268" t="s">
        <v>249</v>
      </c>
    </row>
    <row r="7" spans="2:21" ht="56.25" customHeight="1" x14ac:dyDescent="0.25">
      <c r="B7" s="126"/>
      <c r="C7" s="124"/>
      <c r="D7" s="127"/>
      <c r="E7" s="128" t="s">
        <v>250</v>
      </c>
      <c r="F7" s="129" t="s">
        <v>251</v>
      </c>
      <c r="G7" s="127"/>
      <c r="H7" s="128" t="s">
        <v>251</v>
      </c>
      <c r="I7" s="129" t="s">
        <v>252</v>
      </c>
      <c r="J7" s="127"/>
      <c r="K7" s="128" t="s">
        <v>250</v>
      </c>
      <c r="L7" s="129" t="s">
        <v>251</v>
      </c>
      <c r="M7" s="127"/>
      <c r="N7" s="128" t="s">
        <v>251</v>
      </c>
      <c r="O7" s="130" t="s">
        <v>252</v>
      </c>
      <c r="P7" s="269"/>
      <c r="Q7" s="269"/>
      <c r="R7" s="269"/>
    </row>
    <row r="8" spans="2:21" x14ac:dyDescent="0.25">
      <c r="B8" s="131">
        <v>1</v>
      </c>
      <c r="C8" s="132" t="s">
        <v>253</v>
      </c>
      <c r="D8" s="222">
        <v>202205240000</v>
      </c>
      <c r="E8" s="222">
        <v>189677750000</v>
      </c>
      <c r="F8" s="222">
        <v>12527500000</v>
      </c>
      <c r="G8" s="222">
        <v>7852090000</v>
      </c>
      <c r="H8" s="222">
        <v>0</v>
      </c>
      <c r="I8" s="222">
        <v>7852090000</v>
      </c>
      <c r="J8" s="222">
        <v>-592210000</v>
      </c>
      <c r="K8" s="222">
        <v>-388810000</v>
      </c>
      <c r="L8" s="222">
        <v>-203400000</v>
      </c>
      <c r="M8" s="222">
        <v>-1893180000</v>
      </c>
      <c r="N8" s="222">
        <v>0</v>
      </c>
      <c r="O8" s="222">
        <v>-1893180000</v>
      </c>
      <c r="P8" s="222">
        <v>0</v>
      </c>
      <c r="Q8" s="222">
        <v>408381530000</v>
      </c>
      <c r="R8" s="222">
        <v>12029450000</v>
      </c>
    </row>
    <row r="9" spans="2:21" x14ac:dyDescent="0.25">
      <c r="B9" s="131">
        <v>2</v>
      </c>
      <c r="C9" s="133" t="s">
        <v>254</v>
      </c>
      <c r="D9" s="223">
        <v>0</v>
      </c>
      <c r="E9" s="223">
        <v>0</v>
      </c>
      <c r="F9" s="223">
        <v>0</v>
      </c>
      <c r="G9" s="223">
        <v>0</v>
      </c>
      <c r="H9" s="223">
        <v>0</v>
      </c>
      <c r="I9" s="223">
        <v>0</v>
      </c>
      <c r="J9" s="223">
        <v>0</v>
      </c>
      <c r="K9" s="223">
        <v>0</v>
      </c>
      <c r="L9" s="223">
        <v>0</v>
      </c>
      <c r="M9" s="223">
        <v>0</v>
      </c>
      <c r="N9" s="223">
        <v>0</v>
      </c>
      <c r="O9" s="223">
        <v>0</v>
      </c>
      <c r="P9" s="223">
        <v>0</v>
      </c>
      <c r="Q9" s="223">
        <v>0</v>
      </c>
      <c r="R9" s="223">
        <v>0</v>
      </c>
    </row>
    <row r="10" spans="2:21" x14ac:dyDescent="0.25">
      <c r="B10" s="131">
        <v>3</v>
      </c>
      <c r="C10" s="133" t="s">
        <v>255</v>
      </c>
      <c r="D10" s="223">
        <v>5910000</v>
      </c>
      <c r="E10" s="223">
        <v>5910000</v>
      </c>
      <c r="F10" s="223">
        <v>0</v>
      </c>
      <c r="G10" s="223">
        <v>0</v>
      </c>
      <c r="H10" s="223">
        <v>0</v>
      </c>
      <c r="I10" s="223">
        <v>0</v>
      </c>
      <c r="J10" s="223">
        <v>-110000</v>
      </c>
      <c r="K10" s="223">
        <v>-110000</v>
      </c>
      <c r="L10" s="223">
        <v>0</v>
      </c>
      <c r="M10" s="223">
        <v>0</v>
      </c>
      <c r="N10" s="223">
        <v>0</v>
      </c>
      <c r="O10" s="223">
        <v>0</v>
      </c>
      <c r="P10" s="223">
        <v>0</v>
      </c>
      <c r="Q10" s="223">
        <v>8670000</v>
      </c>
      <c r="R10" s="223">
        <v>0</v>
      </c>
    </row>
    <row r="11" spans="2:21" x14ac:dyDescent="0.25">
      <c r="B11" s="131">
        <v>4</v>
      </c>
      <c r="C11" s="133" t="s">
        <v>256</v>
      </c>
      <c r="D11" s="223">
        <v>0</v>
      </c>
      <c r="E11" s="223">
        <v>0</v>
      </c>
      <c r="F11" s="223">
        <v>0</v>
      </c>
      <c r="G11" s="223">
        <v>0</v>
      </c>
      <c r="H11" s="223">
        <v>0</v>
      </c>
      <c r="I11" s="223">
        <v>0</v>
      </c>
      <c r="J11" s="223">
        <v>0</v>
      </c>
      <c r="K11" s="223">
        <v>0</v>
      </c>
      <c r="L11" s="223">
        <v>0</v>
      </c>
      <c r="M11" s="223">
        <v>0</v>
      </c>
      <c r="N11" s="223">
        <v>0</v>
      </c>
      <c r="O11" s="223">
        <v>0</v>
      </c>
      <c r="P11" s="223">
        <v>0</v>
      </c>
      <c r="Q11" s="223">
        <v>0</v>
      </c>
      <c r="R11" s="223">
        <v>0</v>
      </c>
    </row>
    <row r="12" spans="2:21" x14ac:dyDescent="0.25">
      <c r="B12" s="131">
        <v>5</v>
      </c>
      <c r="C12" s="133" t="s">
        <v>257</v>
      </c>
      <c r="D12" s="223">
        <v>3077210000</v>
      </c>
      <c r="E12" s="223">
        <v>3077210000</v>
      </c>
      <c r="F12" s="223">
        <v>0</v>
      </c>
      <c r="G12" s="223">
        <v>130000</v>
      </c>
      <c r="H12" s="223">
        <v>0</v>
      </c>
      <c r="I12" s="223">
        <v>130000</v>
      </c>
      <c r="J12" s="223">
        <v>-5980000</v>
      </c>
      <c r="K12" s="223">
        <v>-5980000</v>
      </c>
      <c r="L12" s="223">
        <v>0</v>
      </c>
      <c r="M12" s="223">
        <v>-130000</v>
      </c>
      <c r="N12" s="223">
        <v>0</v>
      </c>
      <c r="O12" s="223">
        <v>-130000</v>
      </c>
      <c r="P12" s="223">
        <v>0</v>
      </c>
      <c r="Q12" s="223">
        <v>5218780000</v>
      </c>
      <c r="R12" s="223">
        <v>0</v>
      </c>
    </row>
    <row r="13" spans="2:21" x14ac:dyDescent="0.25">
      <c r="B13" s="131">
        <v>6</v>
      </c>
      <c r="C13" s="133" t="s">
        <v>258</v>
      </c>
      <c r="D13" s="223">
        <v>135840640000</v>
      </c>
      <c r="E13" s="223">
        <v>125413810000</v>
      </c>
      <c r="F13" s="223">
        <v>10426830000</v>
      </c>
      <c r="G13" s="223">
        <v>6149290000</v>
      </c>
      <c r="H13" s="223">
        <v>0</v>
      </c>
      <c r="I13" s="223">
        <v>6149290000</v>
      </c>
      <c r="J13" s="223">
        <v>-281740000</v>
      </c>
      <c r="K13" s="223">
        <v>-188840000</v>
      </c>
      <c r="L13" s="223">
        <v>-92900000</v>
      </c>
      <c r="M13" s="223">
        <v>-1303280000</v>
      </c>
      <c r="N13" s="223">
        <v>0</v>
      </c>
      <c r="O13" s="223">
        <v>-1303280000</v>
      </c>
      <c r="P13" s="223">
        <v>0</v>
      </c>
      <c r="Q13" s="223">
        <v>283524030000</v>
      </c>
      <c r="R13" s="223">
        <v>9705260000</v>
      </c>
      <c r="T13" s="54"/>
      <c r="U13" s="54"/>
    </row>
    <row r="14" spans="2:21" x14ac:dyDescent="0.25">
      <c r="B14" s="131">
        <v>7</v>
      </c>
      <c r="C14" s="134" t="s">
        <v>259</v>
      </c>
      <c r="D14" s="223">
        <v>21222830000</v>
      </c>
      <c r="E14" s="223">
        <v>19009200000</v>
      </c>
      <c r="F14" s="223">
        <v>2213630000</v>
      </c>
      <c r="G14" s="223">
        <v>1288200000</v>
      </c>
      <c r="H14" s="223">
        <v>0</v>
      </c>
      <c r="I14" s="223">
        <v>1288200000</v>
      </c>
      <c r="J14" s="223">
        <v>-73990000</v>
      </c>
      <c r="K14" s="223">
        <v>-32390000</v>
      </c>
      <c r="L14" s="223">
        <v>-41610000</v>
      </c>
      <c r="M14" s="223">
        <v>-195860000</v>
      </c>
      <c r="N14" s="223">
        <v>0</v>
      </c>
      <c r="O14" s="223">
        <v>-195860000</v>
      </c>
      <c r="P14" s="223">
        <v>0</v>
      </c>
      <c r="Q14" s="223">
        <v>45176790000</v>
      </c>
      <c r="R14" s="223">
        <v>3245480000</v>
      </c>
      <c r="T14" s="54"/>
      <c r="U14" s="54"/>
    </row>
    <row r="15" spans="2:21" x14ac:dyDescent="0.25">
      <c r="B15" s="131">
        <v>8</v>
      </c>
      <c r="C15" s="133" t="s">
        <v>260</v>
      </c>
      <c r="D15" s="223">
        <v>63281480000</v>
      </c>
      <c r="E15" s="223">
        <v>61180810000</v>
      </c>
      <c r="F15" s="223">
        <v>2100660000</v>
      </c>
      <c r="G15" s="223">
        <v>1702680000</v>
      </c>
      <c r="H15" s="223">
        <v>0</v>
      </c>
      <c r="I15" s="223">
        <v>1702680000</v>
      </c>
      <c r="J15" s="223">
        <v>-304380000</v>
      </c>
      <c r="K15" s="223">
        <v>-193870000</v>
      </c>
      <c r="L15" s="223">
        <v>-110510000</v>
      </c>
      <c r="M15" s="223">
        <v>-589770000</v>
      </c>
      <c r="N15" s="223">
        <v>0</v>
      </c>
      <c r="O15" s="223">
        <v>-589770000</v>
      </c>
      <c r="P15" s="223">
        <v>0</v>
      </c>
      <c r="Q15" s="223">
        <v>119630040000</v>
      </c>
      <c r="R15" s="223">
        <v>2324190000</v>
      </c>
      <c r="T15" s="54"/>
      <c r="U15" s="54"/>
    </row>
    <row r="16" spans="2:21" x14ac:dyDescent="0.25">
      <c r="B16" s="131">
        <v>9</v>
      </c>
      <c r="C16" s="132" t="s">
        <v>261</v>
      </c>
      <c r="D16" s="222">
        <v>64794560000</v>
      </c>
      <c r="E16" s="222">
        <v>64794560000</v>
      </c>
      <c r="F16" s="222">
        <v>0</v>
      </c>
      <c r="G16" s="222">
        <v>0</v>
      </c>
      <c r="H16" s="222">
        <v>0</v>
      </c>
      <c r="I16" s="222">
        <v>0</v>
      </c>
      <c r="J16" s="222">
        <v>0</v>
      </c>
      <c r="K16" s="222">
        <v>0</v>
      </c>
      <c r="L16" s="222">
        <v>0</v>
      </c>
      <c r="M16" s="222">
        <v>0</v>
      </c>
      <c r="N16" s="222">
        <v>0</v>
      </c>
      <c r="O16" s="222">
        <v>0</v>
      </c>
      <c r="P16" s="222">
        <v>0</v>
      </c>
      <c r="Q16" s="222">
        <v>0</v>
      </c>
      <c r="R16" s="222">
        <v>0</v>
      </c>
      <c r="T16" s="54"/>
      <c r="U16" s="54"/>
    </row>
    <row r="17" spans="2:21" x14ac:dyDescent="0.25">
      <c r="B17" s="131">
        <v>10</v>
      </c>
      <c r="C17" s="133" t="s">
        <v>254</v>
      </c>
      <c r="D17" s="223">
        <v>0</v>
      </c>
      <c r="E17" s="223">
        <v>0</v>
      </c>
      <c r="F17" s="223">
        <v>0</v>
      </c>
      <c r="G17" s="223">
        <v>0</v>
      </c>
      <c r="H17" s="223">
        <v>0</v>
      </c>
      <c r="I17" s="224">
        <v>0</v>
      </c>
      <c r="J17" s="224">
        <v>0</v>
      </c>
      <c r="K17" s="224">
        <v>0</v>
      </c>
      <c r="L17" s="224">
        <v>0</v>
      </c>
      <c r="M17" s="224">
        <v>0</v>
      </c>
      <c r="N17" s="224">
        <v>0</v>
      </c>
      <c r="O17" s="224">
        <v>0</v>
      </c>
      <c r="P17" s="224">
        <v>0</v>
      </c>
      <c r="Q17" s="224">
        <v>0</v>
      </c>
      <c r="R17" s="224">
        <v>0</v>
      </c>
      <c r="T17" s="54"/>
      <c r="U17" s="54"/>
    </row>
    <row r="18" spans="2:21" x14ac:dyDescent="0.25">
      <c r="B18" s="131">
        <v>11</v>
      </c>
      <c r="C18" s="133" t="s">
        <v>255</v>
      </c>
      <c r="D18" s="223">
        <v>62660260000</v>
      </c>
      <c r="E18" s="223">
        <v>62660260000</v>
      </c>
      <c r="F18" s="223">
        <v>0</v>
      </c>
      <c r="G18" s="223">
        <v>0</v>
      </c>
      <c r="H18" s="223">
        <v>0</v>
      </c>
      <c r="I18" s="224">
        <v>0</v>
      </c>
      <c r="J18" s="224">
        <v>0</v>
      </c>
      <c r="K18" s="224">
        <v>0</v>
      </c>
      <c r="L18" s="224">
        <v>0</v>
      </c>
      <c r="M18" s="224">
        <v>0</v>
      </c>
      <c r="N18" s="224">
        <v>0</v>
      </c>
      <c r="O18" s="224">
        <v>0</v>
      </c>
      <c r="P18" s="224">
        <v>0</v>
      </c>
      <c r="Q18" s="224">
        <v>0</v>
      </c>
      <c r="R18" s="224">
        <v>0</v>
      </c>
      <c r="T18" s="54"/>
      <c r="U18" s="54"/>
    </row>
    <row r="19" spans="2:21" x14ac:dyDescent="0.25">
      <c r="B19" s="131">
        <v>12</v>
      </c>
      <c r="C19" s="133" t="s">
        <v>256</v>
      </c>
      <c r="D19" s="223">
        <v>1305560000</v>
      </c>
      <c r="E19" s="223">
        <v>1305560000</v>
      </c>
      <c r="F19" s="223">
        <v>0</v>
      </c>
      <c r="G19" s="223">
        <v>0</v>
      </c>
      <c r="H19" s="223">
        <v>0</v>
      </c>
      <c r="I19" s="224">
        <v>0</v>
      </c>
      <c r="J19" s="224">
        <v>0</v>
      </c>
      <c r="K19" s="224">
        <v>0</v>
      </c>
      <c r="L19" s="224">
        <v>0</v>
      </c>
      <c r="M19" s="224">
        <v>0</v>
      </c>
      <c r="N19" s="224">
        <v>0</v>
      </c>
      <c r="O19" s="224">
        <v>0</v>
      </c>
      <c r="P19" s="224">
        <v>0</v>
      </c>
      <c r="Q19" s="224">
        <v>0</v>
      </c>
      <c r="R19" s="224">
        <v>0</v>
      </c>
      <c r="T19" s="54"/>
      <c r="U19" s="54"/>
    </row>
    <row r="20" spans="2:21" x14ac:dyDescent="0.25">
      <c r="B20" s="131">
        <v>13</v>
      </c>
      <c r="C20" s="133" t="s">
        <v>257</v>
      </c>
      <c r="D20" s="223">
        <v>583260000</v>
      </c>
      <c r="E20" s="223">
        <v>583260000</v>
      </c>
      <c r="F20" s="223">
        <v>0</v>
      </c>
      <c r="G20" s="223">
        <v>0</v>
      </c>
      <c r="H20" s="223">
        <v>0</v>
      </c>
      <c r="I20" s="224">
        <v>0</v>
      </c>
      <c r="J20" s="224">
        <v>0</v>
      </c>
      <c r="K20" s="224">
        <v>0</v>
      </c>
      <c r="L20" s="224">
        <v>0</v>
      </c>
      <c r="M20" s="224">
        <v>0</v>
      </c>
      <c r="N20" s="224">
        <v>0</v>
      </c>
      <c r="O20" s="224">
        <v>0</v>
      </c>
      <c r="P20" s="224">
        <v>0</v>
      </c>
      <c r="Q20" s="224">
        <v>0</v>
      </c>
      <c r="R20" s="224">
        <v>0</v>
      </c>
      <c r="T20" s="54"/>
      <c r="U20" s="54"/>
    </row>
    <row r="21" spans="2:21" x14ac:dyDescent="0.25">
      <c r="B21" s="131">
        <v>14</v>
      </c>
      <c r="C21" s="135" t="s">
        <v>258</v>
      </c>
      <c r="D21" s="225">
        <v>245490000</v>
      </c>
      <c r="E21" s="226">
        <v>245490000</v>
      </c>
      <c r="F21" s="226">
        <v>0</v>
      </c>
      <c r="G21" s="225">
        <v>0</v>
      </c>
      <c r="H21" s="225">
        <v>0</v>
      </c>
      <c r="I21" s="224">
        <v>0</v>
      </c>
      <c r="J21" s="224">
        <v>0</v>
      </c>
      <c r="K21" s="224">
        <v>0</v>
      </c>
      <c r="L21" s="224">
        <v>0</v>
      </c>
      <c r="M21" s="224">
        <v>0</v>
      </c>
      <c r="N21" s="224">
        <v>0</v>
      </c>
      <c r="O21" s="227">
        <v>0</v>
      </c>
      <c r="P21" s="227">
        <v>0</v>
      </c>
      <c r="Q21" s="224">
        <v>0</v>
      </c>
      <c r="R21" s="227">
        <v>0</v>
      </c>
      <c r="T21" s="54"/>
      <c r="U21" s="54"/>
    </row>
    <row r="22" spans="2:21" x14ac:dyDescent="0.25">
      <c r="B22" s="131">
        <v>15</v>
      </c>
      <c r="C22" s="132" t="s">
        <v>262</v>
      </c>
      <c r="D22" s="222">
        <v>10798230000</v>
      </c>
      <c r="E22" s="222">
        <v>10704870000</v>
      </c>
      <c r="F22" s="222">
        <v>93360000</v>
      </c>
      <c r="G22" s="222">
        <v>12030000</v>
      </c>
      <c r="H22" s="222">
        <v>0</v>
      </c>
      <c r="I22" s="222">
        <v>12030000</v>
      </c>
      <c r="J22" s="222">
        <v>-13210000</v>
      </c>
      <c r="K22" s="222">
        <v>-12970000</v>
      </c>
      <c r="L22" s="222">
        <v>-250000</v>
      </c>
      <c r="M22" s="222">
        <v>-2580000</v>
      </c>
      <c r="N22" s="222">
        <v>0</v>
      </c>
      <c r="O22" s="222">
        <v>-2580000</v>
      </c>
      <c r="P22" s="228"/>
      <c r="Q22" s="229">
        <v>0</v>
      </c>
      <c r="R22" s="222">
        <v>0</v>
      </c>
    </row>
    <row r="23" spans="2:21" x14ac:dyDescent="0.25">
      <c r="B23" s="131">
        <v>16</v>
      </c>
      <c r="C23" s="133" t="s">
        <v>254</v>
      </c>
      <c r="D23" s="223">
        <v>0</v>
      </c>
      <c r="E23" s="223">
        <v>0</v>
      </c>
      <c r="F23" s="223">
        <v>0</v>
      </c>
      <c r="G23" s="223">
        <v>0</v>
      </c>
      <c r="H23" s="223">
        <v>0</v>
      </c>
      <c r="I23" s="223">
        <v>0</v>
      </c>
      <c r="J23" s="223">
        <v>0</v>
      </c>
      <c r="K23" s="223">
        <v>0</v>
      </c>
      <c r="L23" s="223">
        <v>0</v>
      </c>
      <c r="M23" s="223">
        <v>0</v>
      </c>
      <c r="N23" s="223">
        <v>0</v>
      </c>
      <c r="O23" s="223">
        <v>0</v>
      </c>
      <c r="P23" s="230"/>
      <c r="Q23" s="223">
        <v>0</v>
      </c>
      <c r="R23" s="223">
        <v>0</v>
      </c>
      <c r="T23" s="54"/>
    </row>
    <row r="24" spans="2:21" x14ac:dyDescent="0.25">
      <c r="B24" s="131">
        <v>17</v>
      </c>
      <c r="C24" s="133" t="s">
        <v>255</v>
      </c>
      <c r="D24" s="223">
        <v>9910000</v>
      </c>
      <c r="E24" s="223">
        <v>9910000</v>
      </c>
      <c r="F24" s="223">
        <v>0</v>
      </c>
      <c r="G24" s="223">
        <v>0</v>
      </c>
      <c r="H24" s="223">
        <v>0</v>
      </c>
      <c r="I24" s="223">
        <v>0</v>
      </c>
      <c r="J24" s="223">
        <v>-500000</v>
      </c>
      <c r="K24" s="223">
        <v>-500000</v>
      </c>
      <c r="L24" s="223">
        <v>0</v>
      </c>
      <c r="M24" s="223">
        <v>0</v>
      </c>
      <c r="N24" s="223">
        <v>0</v>
      </c>
      <c r="O24" s="223">
        <v>0</v>
      </c>
      <c r="P24" s="230"/>
      <c r="Q24" s="223">
        <v>0</v>
      </c>
      <c r="R24" s="223">
        <v>0</v>
      </c>
    </row>
    <row r="25" spans="2:21" x14ac:dyDescent="0.25">
      <c r="B25" s="131">
        <v>18</v>
      </c>
      <c r="C25" s="133" t="s">
        <v>256</v>
      </c>
      <c r="D25" s="223">
        <v>0</v>
      </c>
      <c r="E25" s="223">
        <v>0</v>
      </c>
      <c r="F25" s="223">
        <v>0</v>
      </c>
      <c r="G25" s="223">
        <v>0</v>
      </c>
      <c r="H25" s="223">
        <v>0</v>
      </c>
      <c r="I25" s="223">
        <v>0</v>
      </c>
      <c r="J25" s="223">
        <v>0</v>
      </c>
      <c r="K25" s="223">
        <v>0</v>
      </c>
      <c r="L25" s="223">
        <v>0</v>
      </c>
      <c r="M25" s="223">
        <v>0</v>
      </c>
      <c r="N25" s="223">
        <v>0</v>
      </c>
      <c r="O25" s="223">
        <v>0</v>
      </c>
      <c r="P25" s="230"/>
      <c r="Q25" s="223">
        <v>0</v>
      </c>
      <c r="R25" s="223">
        <v>0</v>
      </c>
    </row>
    <row r="26" spans="2:21" x14ac:dyDescent="0.25">
      <c r="B26" s="131">
        <v>19</v>
      </c>
      <c r="C26" s="133" t="s">
        <v>257</v>
      </c>
      <c r="D26" s="223">
        <v>16040000</v>
      </c>
      <c r="E26" s="223">
        <v>16040000</v>
      </c>
      <c r="F26" s="223">
        <v>0</v>
      </c>
      <c r="G26" s="223">
        <v>0</v>
      </c>
      <c r="H26" s="223">
        <v>0</v>
      </c>
      <c r="I26" s="223">
        <v>0</v>
      </c>
      <c r="J26" s="223">
        <v>-70000</v>
      </c>
      <c r="K26" s="223">
        <v>-70000</v>
      </c>
      <c r="L26" s="223">
        <v>0</v>
      </c>
      <c r="M26" s="223">
        <v>0</v>
      </c>
      <c r="N26" s="223">
        <v>0</v>
      </c>
      <c r="O26" s="223">
        <v>0</v>
      </c>
      <c r="P26" s="230"/>
      <c r="Q26" s="223">
        <v>0</v>
      </c>
      <c r="R26" s="223">
        <v>0</v>
      </c>
    </row>
    <row r="27" spans="2:21" x14ac:dyDescent="0.25">
      <c r="B27" s="131">
        <v>20</v>
      </c>
      <c r="C27" s="135" t="s">
        <v>258</v>
      </c>
      <c r="D27" s="225">
        <v>9731100000</v>
      </c>
      <c r="E27" s="223">
        <v>9644310000</v>
      </c>
      <c r="F27" s="223">
        <v>86790000</v>
      </c>
      <c r="G27" s="225">
        <v>3150000</v>
      </c>
      <c r="H27" s="225">
        <v>0</v>
      </c>
      <c r="I27" s="223">
        <v>3150000</v>
      </c>
      <c r="J27" s="225">
        <v>-5760000</v>
      </c>
      <c r="K27" s="223">
        <v>-5570000</v>
      </c>
      <c r="L27" s="223">
        <v>-180000</v>
      </c>
      <c r="M27" s="225">
        <v>-980000</v>
      </c>
      <c r="N27" s="225">
        <v>0</v>
      </c>
      <c r="O27" s="223">
        <v>-980000</v>
      </c>
      <c r="P27" s="230"/>
      <c r="Q27" s="226">
        <v>0</v>
      </c>
      <c r="R27" s="226">
        <v>0</v>
      </c>
    </row>
    <row r="28" spans="2:21" x14ac:dyDescent="0.25">
      <c r="B28" s="131">
        <v>21</v>
      </c>
      <c r="C28" s="135" t="s">
        <v>260</v>
      </c>
      <c r="D28" s="225">
        <v>1041180000</v>
      </c>
      <c r="E28" s="223">
        <v>1034610000</v>
      </c>
      <c r="F28" s="223">
        <v>6580000</v>
      </c>
      <c r="G28" s="225">
        <v>8880000</v>
      </c>
      <c r="H28" s="223">
        <v>0</v>
      </c>
      <c r="I28" s="223">
        <v>8880000</v>
      </c>
      <c r="J28" s="223">
        <v>-6890000</v>
      </c>
      <c r="K28" s="223">
        <v>-6830000</v>
      </c>
      <c r="L28" s="223">
        <v>-60000</v>
      </c>
      <c r="M28" s="225">
        <v>-1610000</v>
      </c>
      <c r="N28" s="225">
        <v>0</v>
      </c>
      <c r="O28" s="223">
        <v>-1610000</v>
      </c>
      <c r="P28" s="230"/>
      <c r="Q28" s="223">
        <v>0</v>
      </c>
      <c r="R28" s="223">
        <v>0</v>
      </c>
    </row>
    <row r="29" spans="2:21" x14ac:dyDescent="0.25">
      <c r="B29" s="131">
        <v>22</v>
      </c>
      <c r="C29" s="136" t="s">
        <v>109</v>
      </c>
      <c r="D29" s="222">
        <v>277798040000</v>
      </c>
      <c r="E29" s="222">
        <v>265177180000</v>
      </c>
      <c r="F29" s="222">
        <v>12620860000</v>
      </c>
      <c r="G29" s="222">
        <v>7864120000</v>
      </c>
      <c r="H29" s="222">
        <v>0</v>
      </c>
      <c r="I29" s="222">
        <v>7864120000</v>
      </c>
      <c r="J29" s="222">
        <v>-605430000</v>
      </c>
      <c r="K29" s="222">
        <v>-401780000</v>
      </c>
      <c r="L29" s="222">
        <v>-203650000</v>
      </c>
      <c r="M29" s="222">
        <v>-1895760000</v>
      </c>
      <c r="N29" s="222">
        <v>0</v>
      </c>
      <c r="O29" s="222">
        <v>-1895760000</v>
      </c>
      <c r="P29" s="222">
        <v>0</v>
      </c>
      <c r="Q29" s="222">
        <v>408381530000</v>
      </c>
      <c r="R29" s="222">
        <v>12029450000</v>
      </c>
    </row>
    <row r="31" spans="2:21" x14ac:dyDescent="0.25">
      <c r="B31" s="137" t="s">
        <v>326</v>
      </c>
      <c r="I31" s="138"/>
      <c r="J31" s="139"/>
      <c r="K31" s="139"/>
    </row>
    <row r="32" spans="2:21" x14ac:dyDescent="0.25">
      <c r="D32" s="140"/>
      <c r="I32" s="138"/>
      <c r="J32" s="141"/>
      <c r="K32" s="142"/>
    </row>
    <row r="33" spans="4:12" x14ac:dyDescent="0.25">
      <c r="I33" s="138"/>
      <c r="J33" s="141"/>
      <c r="K33" s="141"/>
      <c r="L33" s="143"/>
    </row>
    <row r="34" spans="4:12" x14ac:dyDescent="0.25">
      <c r="D34" s="140"/>
      <c r="J34" s="143"/>
    </row>
    <row r="35" spans="4:12" x14ac:dyDescent="0.25">
      <c r="J35" s="19"/>
    </row>
  </sheetData>
  <mergeCells count="10">
    <mergeCell ref="D5:I5"/>
    <mergeCell ref="J5:O5"/>
    <mergeCell ref="P5:P7"/>
    <mergeCell ref="Q5:R5"/>
    <mergeCell ref="D6:F6"/>
    <mergeCell ref="G6:I6"/>
    <mergeCell ref="J6:L6"/>
    <mergeCell ref="M6:O6"/>
    <mergeCell ref="Q6:Q7"/>
    <mergeCell ref="R6:R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BCD1C-A86D-45F9-8EDB-9C76881E248F}">
  <sheetPr>
    <tabColor rgb="FF8E703E"/>
  </sheetPr>
  <dimension ref="B2:O19"/>
  <sheetViews>
    <sheetView zoomScaleNormal="100" workbookViewId="0">
      <selection activeCell="D21" sqref="D21"/>
    </sheetView>
  </sheetViews>
  <sheetFormatPr defaultColWidth="9.140625" defaultRowHeight="15" x14ac:dyDescent="0.25"/>
  <cols>
    <col min="1" max="2" width="9.140625" style="4"/>
    <col min="3" max="3" width="25.85546875" style="4" customWidth="1"/>
    <col min="4" max="11" width="13.7109375" style="4" customWidth="1"/>
    <col min="12" max="16384" width="9.140625" style="4"/>
  </cols>
  <sheetData>
    <row r="2" spans="2:15" x14ac:dyDescent="0.25">
      <c r="B2" s="2" t="s">
        <v>263</v>
      </c>
      <c r="C2" s="3"/>
      <c r="D2" s="3"/>
      <c r="E2" s="3"/>
      <c r="F2" s="3"/>
      <c r="G2" s="2"/>
      <c r="H2" s="3"/>
      <c r="I2" s="3"/>
      <c r="J2" s="3"/>
      <c r="K2" s="3"/>
      <c r="L2" s="47"/>
      <c r="M2" s="113"/>
      <c r="N2" s="47"/>
      <c r="O2" s="47"/>
    </row>
    <row r="3" spans="2:15" x14ac:dyDescent="0.25">
      <c r="B3" s="93"/>
      <c r="C3" s="93"/>
      <c r="D3" s="93"/>
      <c r="E3" s="93"/>
      <c r="F3" s="93"/>
      <c r="G3" s="93"/>
      <c r="H3" s="93"/>
      <c r="I3" s="93"/>
      <c r="J3" s="93"/>
      <c r="K3" s="93"/>
      <c r="L3" s="93"/>
    </row>
    <row r="4" spans="2:15" x14ac:dyDescent="0.25">
      <c r="B4" s="1"/>
      <c r="C4" s="1"/>
      <c r="D4" s="144" t="s">
        <v>9</v>
      </c>
      <c r="E4" s="144" t="s">
        <v>10</v>
      </c>
      <c r="F4" s="144" t="s">
        <v>11</v>
      </c>
      <c r="G4" s="144" t="s">
        <v>12</v>
      </c>
      <c r="H4" s="144" t="s">
        <v>13</v>
      </c>
      <c r="I4" s="144" t="s">
        <v>179</v>
      </c>
      <c r="J4" s="144" t="s">
        <v>213</v>
      </c>
      <c r="K4" s="145" t="s">
        <v>214</v>
      </c>
      <c r="L4" s="146"/>
    </row>
    <row r="5" spans="2:15" ht="45" customHeight="1" x14ac:dyDescent="0.25">
      <c r="B5" s="1"/>
      <c r="C5" s="1"/>
      <c r="D5" s="270" t="s">
        <v>264</v>
      </c>
      <c r="E5" s="270"/>
      <c r="F5" s="270"/>
      <c r="G5" s="270"/>
      <c r="H5" s="270" t="s">
        <v>241</v>
      </c>
      <c r="I5" s="270"/>
      <c r="J5" s="271" t="s">
        <v>265</v>
      </c>
      <c r="K5" s="272"/>
      <c r="L5" s="147"/>
    </row>
    <row r="6" spans="2:15" ht="17.25" customHeight="1" x14ac:dyDescent="0.25">
      <c r="B6" s="1"/>
      <c r="C6" s="1"/>
      <c r="D6" s="273" t="s">
        <v>266</v>
      </c>
      <c r="E6" s="274" t="s">
        <v>267</v>
      </c>
      <c r="F6" s="275"/>
      <c r="G6" s="276"/>
      <c r="H6" s="270" t="s">
        <v>268</v>
      </c>
      <c r="I6" s="270" t="s">
        <v>269</v>
      </c>
      <c r="J6" s="64"/>
      <c r="K6" s="277" t="s">
        <v>270</v>
      </c>
      <c r="L6" s="148"/>
    </row>
    <row r="7" spans="2:15" ht="94.5" customHeight="1" x14ac:dyDescent="0.25">
      <c r="B7" s="1"/>
      <c r="C7" s="1"/>
      <c r="D7" s="270"/>
      <c r="E7" s="149"/>
      <c r="F7" s="150" t="s">
        <v>271</v>
      </c>
      <c r="G7" s="150" t="s">
        <v>272</v>
      </c>
      <c r="H7" s="270"/>
      <c r="I7" s="270"/>
      <c r="J7" s="64"/>
      <c r="K7" s="277"/>
      <c r="L7" s="151"/>
    </row>
    <row r="8" spans="2:15" x14ac:dyDescent="0.25">
      <c r="B8" s="131">
        <v>1</v>
      </c>
      <c r="C8" s="152" t="s">
        <v>253</v>
      </c>
      <c r="D8" s="225">
        <v>1283890000</v>
      </c>
      <c r="E8" s="225">
        <v>3118680000</v>
      </c>
      <c r="F8" s="225">
        <v>3118680000</v>
      </c>
      <c r="G8" s="225">
        <v>3118680000</v>
      </c>
      <c r="H8" s="225">
        <v>-12470000</v>
      </c>
      <c r="I8" s="225">
        <v>-965620000</v>
      </c>
      <c r="J8" s="225">
        <v>7201340000</v>
      </c>
      <c r="K8" s="225">
        <v>4273650000</v>
      </c>
      <c r="L8" s="151"/>
    </row>
    <row r="9" spans="2:15" x14ac:dyDescent="0.25">
      <c r="B9" s="131">
        <v>2</v>
      </c>
      <c r="C9" s="153" t="s">
        <v>254</v>
      </c>
      <c r="D9" s="225">
        <v>0</v>
      </c>
      <c r="E9" s="225">
        <v>0</v>
      </c>
      <c r="F9" s="225">
        <v>0</v>
      </c>
      <c r="G9" s="225">
        <v>0</v>
      </c>
      <c r="H9" s="225">
        <v>0</v>
      </c>
      <c r="I9" s="225">
        <v>0</v>
      </c>
      <c r="J9" s="225">
        <v>0</v>
      </c>
      <c r="K9" s="231">
        <v>0</v>
      </c>
      <c r="L9" s="151"/>
    </row>
    <row r="10" spans="2:15" x14ac:dyDescent="0.25">
      <c r="B10" s="131">
        <v>3</v>
      </c>
      <c r="C10" s="153" t="s">
        <v>255</v>
      </c>
      <c r="D10" s="225">
        <v>0</v>
      </c>
      <c r="E10" s="225">
        <v>0</v>
      </c>
      <c r="F10" s="225">
        <v>0</v>
      </c>
      <c r="G10" s="225">
        <v>0</v>
      </c>
      <c r="H10" s="225">
        <v>0</v>
      </c>
      <c r="I10" s="225">
        <v>0</v>
      </c>
      <c r="J10" s="225">
        <v>0</v>
      </c>
      <c r="K10" s="231">
        <v>0</v>
      </c>
      <c r="L10" s="151"/>
    </row>
    <row r="11" spans="2:15" x14ac:dyDescent="0.25">
      <c r="B11" s="131">
        <v>4</v>
      </c>
      <c r="C11" s="153" t="s">
        <v>256</v>
      </c>
      <c r="D11" s="225">
        <v>0</v>
      </c>
      <c r="E11" s="225">
        <v>0</v>
      </c>
      <c r="F11" s="225">
        <v>0</v>
      </c>
      <c r="G11" s="225">
        <v>0</v>
      </c>
      <c r="H11" s="225">
        <v>0</v>
      </c>
      <c r="I11" s="225">
        <v>0</v>
      </c>
      <c r="J11" s="225">
        <v>0</v>
      </c>
      <c r="K11" s="231">
        <v>0</v>
      </c>
      <c r="L11" s="151"/>
    </row>
    <row r="12" spans="2:15" x14ac:dyDescent="0.25">
      <c r="B12" s="131">
        <v>5</v>
      </c>
      <c r="C12" s="153" t="s">
        <v>257</v>
      </c>
      <c r="D12" s="225">
        <v>0</v>
      </c>
      <c r="E12" s="225">
        <v>0</v>
      </c>
      <c r="F12" s="225">
        <v>0</v>
      </c>
      <c r="G12" s="225">
        <v>0</v>
      </c>
      <c r="H12" s="225">
        <v>0</v>
      </c>
      <c r="I12" s="225">
        <v>0</v>
      </c>
      <c r="J12" s="225">
        <v>0</v>
      </c>
      <c r="K12" s="231">
        <v>0</v>
      </c>
      <c r="L12" s="151"/>
    </row>
    <row r="13" spans="2:15" x14ac:dyDescent="0.25">
      <c r="B13" s="131">
        <v>6</v>
      </c>
      <c r="C13" s="153" t="s">
        <v>258</v>
      </c>
      <c r="D13" s="225">
        <v>1235730000</v>
      </c>
      <c r="E13" s="225">
        <v>3076250000</v>
      </c>
      <c r="F13" s="225">
        <v>3076250000</v>
      </c>
      <c r="G13" s="225">
        <v>3076250000</v>
      </c>
      <c r="H13" s="225">
        <v>-10970000</v>
      </c>
      <c r="I13" s="225">
        <v>-961960000</v>
      </c>
      <c r="J13" s="225">
        <v>6445940000</v>
      </c>
      <c r="K13" s="231">
        <v>3571000000</v>
      </c>
      <c r="L13" s="154"/>
    </row>
    <row r="14" spans="2:15" x14ac:dyDescent="0.25">
      <c r="B14" s="131">
        <v>7</v>
      </c>
      <c r="C14" s="153" t="s">
        <v>260</v>
      </c>
      <c r="D14" s="225">
        <v>48160000</v>
      </c>
      <c r="E14" s="225">
        <v>42430000</v>
      </c>
      <c r="F14" s="225">
        <v>42430000</v>
      </c>
      <c r="G14" s="225">
        <v>42430000</v>
      </c>
      <c r="H14" s="225">
        <v>-1500000</v>
      </c>
      <c r="I14" s="225">
        <v>-3660000</v>
      </c>
      <c r="J14" s="225">
        <v>755410000</v>
      </c>
      <c r="K14" s="225">
        <v>702650000</v>
      </c>
    </row>
    <row r="15" spans="2:15" x14ac:dyDescent="0.25">
      <c r="B15" s="131">
        <v>8</v>
      </c>
      <c r="C15" s="152" t="s">
        <v>261</v>
      </c>
      <c r="D15" s="224">
        <v>0</v>
      </c>
      <c r="E15" s="224">
        <v>0</v>
      </c>
      <c r="F15" s="224">
        <v>0</v>
      </c>
      <c r="G15" s="224">
        <v>0</v>
      </c>
      <c r="H15" s="224">
        <v>0</v>
      </c>
      <c r="I15" s="224">
        <v>0</v>
      </c>
      <c r="J15" s="224">
        <v>0</v>
      </c>
      <c r="K15" s="224">
        <v>0</v>
      </c>
    </row>
    <row r="16" spans="2:15" x14ac:dyDescent="0.25">
      <c r="B16" s="131">
        <v>9</v>
      </c>
      <c r="C16" s="152" t="s">
        <v>273</v>
      </c>
      <c r="D16" s="225">
        <v>0</v>
      </c>
      <c r="E16" s="225">
        <v>0</v>
      </c>
      <c r="F16" s="225">
        <v>0</v>
      </c>
      <c r="G16" s="225">
        <v>0</v>
      </c>
      <c r="H16" s="225">
        <v>0</v>
      </c>
      <c r="I16" s="225">
        <v>0</v>
      </c>
      <c r="J16" s="225">
        <v>0</v>
      </c>
      <c r="K16" s="225">
        <v>0</v>
      </c>
    </row>
    <row r="17" spans="2:11" x14ac:dyDescent="0.25">
      <c r="B17" s="131">
        <v>10</v>
      </c>
      <c r="C17" s="155" t="s">
        <v>109</v>
      </c>
      <c r="D17" s="222">
        <v>1283890000</v>
      </c>
      <c r="E17" s="222">
        <v>3118680000</v>
      </c>
      <c r="F17" s="222">
        <v>3118680000</v>
      </c>
      <c r="G17" s="222">
        <v>3118680000</v>
      </c>
      <c r="H17" s="222">
        <v>-12470000</v>
      </c>
      <c r="I17" s="222">
        <v>-965620000</v>
      </c>
      <c r="J17" s="222">
        <v>7201340000</v>
      </c>
      <c r="K17" s="222">
        <v>4273650000</v>
      </c>
    </row>
    <row r="19" spans="2:11" x14ac:dyDescent="0.25">
      <c r="B19" s="137" t="s">
        <v>326</v>
      </c>
    </row>
  </sheetData>
  <mergeCells count="8">
    <mergeCell ref="D5:G5"/>
    <mergeCell ref="H5:I5"/>
    <mergeCell ref="J5:K5"/>
    <mergeCell ref="D6:D7"/>
    <mergeCell ref="E6:G6"/>
    <mergeCell ref="H6:H7"/>
    <mergeCell ref="I6:I7"/>
    <mergeCell ref="K6:K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2FC57-8735-4506-A258-85C0A4C59C47}">
  <sheetPr>
    <tabColor rgb="FF8E703E"/>
  </sheetPr>
  <dimension ref="B2:P31"/>
  <sheetViews>
    <sheetView zoomScaleNormal="100" workbookViewId="0">
      <selection activeCell="D31" sqref="D31"/>
    </sheetView>
  </sheetViews>
  <sheetFormatPr defaultColWidth="9.140625" defaultRowHeight="15" x14ac:dyDescent="0.25"/>
  <cols>
    <col min="1" max="2" width="9.140625" style="4"/>
    <col min="3" max="3" width="29.5703125" style="4" customWidth="1"/>
    <col min="4" max="15" width="13.7109375" style="4" customWidth="1"/>
    <col min="16" max="16384" width="9.140625" style="4"/>
  </cols>
  <sheetData>
    <row r="2" spans="2:16" x14ac:dyDescent="0.25">
      <c r="B2" s="2" t="s">
        <v>274</v>
      </c>
      <c r="C2" s="3"/>
      <c r="D2" s="3"/>
      <c r="E2" s="3"/>
      <c r="F2" s="3"/>
      <c r="G2" s="3"/>
      <c r="H2" s="2"/>
      <c r="I2" s="3"/>
      <c r="J2" s="3"/>
      <c r="K2" s="3"/>
      <c r="L2" s="3"/>
      <c r="M2" s="3"/>
      <c r="N2" s="2"/>
      <c r="O2" s="3"/>
      <c r="P2" s="47"/>
    </row>
    <row r="3" spans="2:16" x14ac:dyDescent="0.25">
      <c r="B3" s="93"/>
      <c r="C3" s="93"/>
      <c r="D3" s="93"/>
      <c r="E3" s="93"/>
      <c r="F3" s="93"/>
      <c r="G3" s="93"/>
      <c r="H3" s="93"/>
      <c r="I3" s="93"/>
      <c r="J3" s="93"/>
      <c r="K3" s="93"/>
      <c r="L3" s="93"/>
      <c r="M3" s="93"/>
    </row>
    <row r="4" spans="2:16" x14ac:dyDescent="0.25">
      <c r="B4" s="1"/>
      <c r="C4" s="1"/>
      <c r="D4" s="156" t="s">
        <v>9</v>
      </c>
      <c r="E4" s="156" t="s">
        <v>10</v>
      </c>
      <c r="F4" s="156" t="s">
        <v>11</v>
      </c>
      <c r="G4" s="156" t="s">
        <v>12</v>
      </c>
      <c r="H4" s="156" t="s">
        <v>13</v>
      </c>
      <c r="I4" s="156" t="s">
        <v>179</v>
      </c>
      <c r="J4" s="156" t="s">
        <v>213</v>
      </c>
      <c r="K4" s="156" t="s">
        <v>214</v>
      </c>
      <c r="L4" s="156" t="s">
        <v>215</v>
      </c>
      <c r="M4" s="156" t="s">
        <v>216</v>
      </c>
      <c r="N4" s="156" t="s">
        <v>235</v>
      </c>
      <c r="O4" s="156" t="s">
        <v>236</v>
      </c>
    </row>
    <row r="5" spans="2:16" ht="37.5" customHeight="1" x14ac:dyDescent="0.25">
      <c r="B5" s="157"/>
      <c r="C5" s="157"/>
      <c r="D5" s="278" t="s">
        <v>275</v>
      </c>
      <c r="E5" s="278"/>
      <c r="F5" s="278"/>
      <c r="G5" s="278"/>
      <c r="H5" s="278"/>
      <c r="I5" s="278"/>
      <c r="J5" s="278"/>
      <c r="K5" s="278"/>
      <c r="L5" s="278"/>
      <c r="M5" s="278"/>
      <c r="N5" s="278"/>
      <c r="O5" s="278"/>
    </row>
    <row r="6" spans="2:16" ht="15" customHeight="1" x14ac:dyDescent="0.25">
      <c r="B6" s="157"/>
      <c r="C6" s="157"/>
      <c r="D6" s="279" t="s">
        <v>244</v>
      </c>
      <c r="E6" s="280"/>
      <c r="F6" s="281"/>
      <c r="G6" s="282" t="s">
        <v>245</v>
      </c>
      <c r="H6" s="283"/>
      <c r="I6" s="283"/>
      <c r="J6" s="283"/>
      <c r="K6" s="283"/>
      <c r="L6" s="283"/>
      <c r="M6" s="283"/>
      <c r="N6" s="283"/>
      <c r="O6" s="284"/>
    </row>
    <row r="7" spans="2:16" ht="56.25" customHeight="1" x14ac:dyDescent="0.25">
      <c r="B7" s="1"/>
      <c r="C7" s="1"/>
      <c r="D7" s="158"/>
      <c r="E7" s="159" t="s">
        <v>276</v>
      </c>
      <c r="F7" s="160" t="s">
        <v>277</v>
      </c>
      <c r="G7" s="161"/>
      <c r="H7" s="162" t="s">
        <v>278</v>
      </c>
      <c r="I7" s="162" t="s">
        <v>279</v>
      </c>
      <c r="J7" s="162" t="s">
        <v>280</v>
      </c>
      <c r="K7" s="162" t="s">
        <v>281</v>
      </c>
      <c r="L7" s="162" t="s">
        <v>282</v>
      </c>
      <c r="M7" s="162" t="s">
        <v>283</v>
      </c>
      <c r="N7" s="162" t="s">
        <v>284</v>
      </c>
      <c r="O7" s="162" t="s">
        <v>271</v>
      </c>
    </row>
    <row r="8" spans="2:16" x14ac:dyDescent="0.25">
      <c r="B8" s="131">
        <v>1</v>
      </c>
      <c r="C8" s="132" t="s">
        <v>253</v>
      </c>
      <c r="D8" s="222">
        <v>202205240000</v>
      </c>
      <c r="E8" s="222">
        <v>196888620000</v>
      </c>
      <c r="F8" s="222">
        <v>5316620000</v>
      </c>
      <c r="G8" s="222">
        <v>7852090000</v>
      </c>
      <c r="H8" s="222">
        <v>3145990000</v>
      </c>
      <c r="I8" s="222">
        <v>1962440000</v>
      </c>
      <c r="J8" s="222">
        <v>1086490000</v>
      </c>
      <c r="K8" s="222">
        <v>1112120000</v>
      </c>
      <c r="L8" s="222">
        <v>540150000</v>
      </c>
      <c r="M8" s="222">
        <v>4900000</v>
      </c>
      <c r="N8" s="222">
        <v>0</v>
      </c>
      <c r="O8" s="222">
        <v>7852090000</v>
      </c>
      <c r="P8" s="163"/>
    </row>
    <row r="9" spans="2:16" x14ac:dyDescent="0.25">
      <c r="B9" s="131">
        <v>2</v>
      </c>
      <c r="C9" s="164" t="s">
        <v>254</v>
      </c>
      <c r="D9" s="225">
        <v>0</v>
      </c>
      <c r="E9" s="225">
        <v>0</v>
      </c>
      <c r="F9" s="225">
        <v>0</v>
      </c>
      <c r="G9" s="225">
        <v>0</v>
      </c>
      <c r="H9" s="225">
        <v>0</v>
      </c>
      <c r="I9" s="225">
        <v>0</v>
      </c>
      <c r="J9" s="225">
        <v>0</v>
      </c>
      <c r="K9" s="225">
        <v>0</v>
      </c>
      <c r="L9" s="225">
        <v>0</v>
      </c>
      <c r="M9" s="225">
        <v>0</v>
      </c>
      <c r="N9" s="225">
        <v>0</v>
      </c>
      <c r="O9" s="225">
        <v>0</v>
      </c>
      <c r="P9" s="163"/>
    </row>
    <row r="10" spans="2:16" x14ac:dyDescent="0.25">
      <c r="B10" s="131">
        <v>3</v>
      </c>
      <c r="C10" s="164" t="s">
        <v>255</v>
      </c>
      <c r="D10" s="225">
        <v>5910000</v>
      </c>
      <c r="E10" s="225">
        <v>5910000</v>
      </c>
      <c r="F10" s="225">
        <v>0</v>
      </c>
      <c r="G10" s="225">
        <v>0</v>
      </c>
      <c r="H10" s="225">
        <v>0</v>
      </c>
      <c r="I10" s="225">
        <v>0</v>
      </c>
      <c r="J10" s="225">
        <v>0</v>
      </c>
      <c r="K10" s="225">
        <v>0</v>
      </c>
      <c r="L10" s="225">
        <v>0</v>
      </c>
      <c r="M10" s="225">
        <v>0</v>
      </c>
      <c r="N10" s="225">
        <v>0</v>
      </c>
      <c r="O10" s="225">
        <v>0</v>
      </c>
      <c r="P10" s="163"/>
    </row>
    <row r="11" spans="2:16" x14ac:dyDescent="0.25">
      <c r="B11" s="131">
        <v>4</v>
      </c>
      <c r="C11" s="164" t="s">
        <v>256</v>
      </c>
      <c r="D11" s="225">
        <v>0</v>
      </c>
      <c r="E11" s="225">
        <v>0</v>
      </c>
      <c r="F11" s="225">
        <v>0</v>
      </c>
      <c r="G11" s="225">
        <v>0</v>
      </c>
      <c r="H11" s="225">
        <v>0</v>
      </c>
      <c r="I11" s="225">
        <v>0</v>
      </c>
      <c r="J11" s="225">
        <v>0</v>
      </c>
      <c r="K11" s="225">
        <v>0</v>
      </c>
      <c r="L11" s="225">
        <v>0</v>
      </c>
      <c r="M11" s="225">
        <v>0</v>
      </c>
      <c r="N11" s="225">
        <v>0</v>
      </c>
      <c r="O11" s="225">
        <v>0</v>
      </c>
      <c r="P11" s="163"/>
    </row>
    <row r="12" spans="2:16" x14ac:dyDescent="0.25">
      <c r="B12" s="131">
        <v>5</v>
      </c>
      <c r="C12" s="164" t="s">
        <v>257</v>
      </c>
      <c r="D12" s="225">
        <v>3077210000</v>
      </c>
      <c r="E12" s="225">
        <v>3077210000</v>
      </c>
      <c r="F12" s="225">
        <v>0</v>
      </c>
      <c r="G12" s="225">
        <v>130000</v>
      </c>
      <c r="H12" s="225">
        <v>0</v>
      </c>
      <c r="I12" s="225">
        <v>0</v>
      </c>
      <c r="J12" s="225">
        <v>130000</v>
      </c>
      <c r="K12" s="225">
        <v>0</v>
      </c>
      <c r="L12" s="225">
        <v>0</v>
      </c>
      <c r="M12" s="225">
        <v>0</v>
      </c>
      <c r="N12" s="225">
        <v>0</v>
      </c>
      <c r="O12" s="225">
        <v>130000</v>
      </c>
      <c r="P12" s="163"/>
    </row>
    <row r="13" spans="2:16" x14ac:dyDescent="0.25">
      <c r="B13" s="131">
        <v>6</v>
      </c>
      <c r="C13" s="164" t="s">
        <v>258</v>
      </c>
      <c r="D13" s="225">
        <v>135840640000</v>
      </c>
      <c r="E13" s="225">
        <v>131003980000</v>
      </c>
      <c r="F13" s="225">
        <v>4836660000</v>
      </c>
      <c r="G13" s="225">
        <v>6149290000</v>
      </c>
      <c r="H13" s="225">
        <v>2497400000</v>
      </c>
      <c r="I13" s="225">
        <v>1711040000</v>
      </c>
      <c r="J13" s="225">
        <v>769330000</v>
      </c>
      <c r="K13" s="225">
        <v>766680000</v>
      </c>
      <c r="L13" s="225">
        <v>404840000</v>
      </c>
      <c r="M13" s="225">
        <v>0</v>
      </c>
      <c r="N13" s="225">
        <v>0</v>
      </c>
      <c r="O13" s="225">
        <v>6149290000</v>
      </c>
      <c r="P13" s="163"/>
    </row>
    <row r="14" spans="2:16" x14ac:dyDescent="0.25">
      <c r="B14" s="131">
        <v>7</v>
      </c>
      <c r="C14" s="165" t="s">
        <v>285</v>
      </c>
      <c r="D14" s="225">
        <v>21222830000</v>
      </c>
      <c r="E14" s="225">
        <v>20828660000</v>
      </c>
      <c r="F14" s="225">
        <v>394170000</v>
      </c>
      <c r="G14" s="225">
        <v>1288190000</v>
      </c>
      <c r="H14" s="225">
        <v>377190000</v>
      </c>
      <c r="I14" s="225">
        <v>473170000</v>
      </c>
      <c r="J14" s="225">
        <v>296320000</v>
      </c>
      <c r="K14" s="225">
        <v>30880000</v>
      </c>
      <c r="L14" s="225">
        <v>110630000</v>
      </c>
      <c r="M14" s="225">
        <v>0</v>
      </c>
      <c r="N14" s="225">
        <v>0</v>
      </c>
      <c r="O14" s="225">
        <v>1288190000</v>
      </c>
      <c r="P14" s="163"/>
    </row>
    <row r="15" spans="2:16" x14ac:dyDescent="0.25">
      <c r="B15" s="131">
        <v>8</v>
      </c>
      <c r="C15" s="164" t="s">
        <v>260</v>
      </c>
      <c r="D15" s="225">
        <v>63281480000</v>
      </c>
      <c r="E15" s="225">
        <v>62801520000</v>
      </c>
      <c r="F15" s="225">
        <v>479960000</v>
      </c>
      <c r="G15" s="225">
        <v>1702680000</v>
      </c>
      <c r="H15" s="225">
        <v>648590000</v>
      </c>
      <c r="I15" s="225">
        <v>251400000</v>
      </c>
      <c r="J15" s="225">
        <v>317040000</v>
      </c>
      <c r="K15" s="225">
        <v>345440000</v>
      </c>
      <c r="L15" s="225">
        <v>135300000</v>
      </c>
      <c r="M15" s="225">
        <v>4900000</v>
      </c>
      <c r="N15" s="225">
        <v>0</v>
      </c>
      <c r="O15" s="225">
        <v>1702680000</v>
      </c>
      <c r="P15" s="163"/>
    </row>
    <row r="16" spans="2:16" x14ac:dyDescent="0.25">
      <c r="B16" s="131">
        <v>9</v>
      </c>
      <c r="C16" s="132" t="s">
        <v>261</v>
      </c>
      <c r="D16" s="222">
        <v>64794560000</v>
      </c>
      <c r="E16" s="222">
        <v>64794560000</v>
      </c>
      <c r="F16" s="222">
        <v>0</v>
      </c>
      <c r="G16" s="222">
        <v>0</v>
      </c>
      <c r="H16" s="222">
        <v>0</v>
      </c>
      <c r="I16" s="222">
        <v>0</v>
      </c>
      <c r="J16" s="222">
        <v>0</v>
      </c>
      <c r="K16" s="222">
        <v>0</v>
      </c>
      <c r="L16" s="222">
        <v>0</v>
      </c>
      <c r="M16" s="222">
        <v>0</v>
      </c>
      <c r="N16" s="222">
        <v>0</v>
      </c>
      <c r="O16" s="222">
        <v>0</v>
      </c>
    </row>
    <row r="17" spans="2:15" x14ac:dyDescent="0.25">
      <c r="B17" s="131">
        <v>10</v>
      </c>
      <c r="C17" s="164" t="s">
        <v>254</v>
      </c>
      <c r="D17" s="225">
        <v>0</v>
      </c>
      <c r="E17" s="225">
        <v>0</v>
      </c>
      <c r="F17" s="225">
        <v>0</v>
      </c>
      <c r="G17" s="225">
        <v>0</v>
      </c>
      <c r="H17" s="224">
        <v>0</v>
      </c>
      <c r="I17" s="224">
        <v>0</v>
      </c>
      <c r="J17" s="224">
        <v>0</v>
      </c>
      <c r="K17" s="224">
        <v>0</v>
      </c>
      <c r="L17" s="224">
        <v>0</v>
      </c>
      <c r="M17" s="224">
        <v>0</v>
      </c>
      <c r="N17" s="224">
        <v>0</v>
      </c>
      <c r="O17" s="224">
        <v>0</v>
      </c>
    </row>
    <row r="18" spans="2:15" x14ac:dyDescent="0.25">
      <c r="B18" s="131">
        <v>11</v>
      </c>
      <c r="C18" s="164" t="s">
        <v>255</v>
      </c>
      <c r="D18" s="225">
        <v>62660260000</v>
      </c>
      <c r="E18" s="225">
        <v>62660260000</v>
      </c>
      <c r="F18" s="225">
        <v>0</v>
      </c>
      <c r="G18" s="225">
        <v>0</v>
      </c>
      <c r="H18" s="224">
        <v>0</v>
      </c>
      <c r="I18" s="224">
        <v>0</v>
      </c>
      <c r="J18" s="224">
        <v>0</v>
      </c>
      <c r="K18" s="224">
        <v>0</v>
      </c>
      <c r="L18" s="224">
        <v>0</v>
      </c>
      <c r="M18" s="224">
        <v>0</v>
      </c>
      <c r="N18" s="224">
        <v>0</v>
      </c>
      <c r="O18" s="224">
        <v>0</v>
      </c>
    </row>
    <row r="19" spans="2:15" x14ac:dyDescent="0.25">
      <c r="B19" s="131">
        <v>12</v>
      </c>
      <c r="C19" s="164" t="s">
        <v>256</v>
      </c>
      <c r="D19" s="225">
        <v>1305560000</v>
      </c>
      <c r="E19" s="225">
        <v>1305560000</v>
      </c>
      <c r="F19" s="225">
        <v>0</v>
      </c>
      <c r="G19" s="225">
        <v>0</v>
      </c>
      <c r="H19" s="224">
        <v>0</v>
      </c>
      <c r="I19" s="224">
        <v>0</v>
      </c>
      <c r="J19" s="224">
        <v>0</v>
      </c>
      <c r="K19" s="224">
        <v>0</v>
      </c>
      <c r="L19" s="224">
        <v>0</v>
      </c>
      <c r="M19" s="224">
        <v>0</v>
      </c>
      <c r="N19" s="224">
        <v>0</v>
      </c>
      <c r="O19" s="224">
        <v>0</v>
      </c>
    </row>
    <row r="20" spans="2:15" x14ac:dyDescent="0.25">
      <c r="B20" s="131">
        <v>13</v>
      </c>
      <c r="C20" s="164" t="s">
        <v>257</v>
      </c>
      <c r="D20" s="225">
        <v>583260000</v>
      </c>
      <c r="E20" s="225">
        <v>583260000</v>
      </c>
      <c r="F20" s="225">
        <v>0</v>
      </c>
      <c r="G20" s="225">
        <v>0</v>
      </c>
      <c r="H20" s="224">
        <v>0</v>
      </c>
      <c r="I20" s="224">
        <v>0</v>
      </c>
      <c r="J20" s="224">
        <v>0</v>
      </c>
      <c r="K20" s="224">
        <v>0</v>
      </c>
      <c r="L20" s="224">
        <v>0</v>
      </c>
      <c r="M20" s="224">
        <v>0</v>
      </c>
      <c r="N20" s="224">
        <v>0</v>
      </c>
      <c r="O20" s="224">
        <v>0</v>
      </c>
    </row>
    <row r="21" spans="2:15" x14ac:dyDescent="0.25">
      <c r="B21" s="131">
        <v>14</v>
      </c>
      <c r="C21" s="164" t="s">
        <v>258</v>
      </c>
      <c r="D21" s="225">
        <v>245490000</v>
      </c>
      <c r="E21" s="225">
        <v>245490000</v>
      </c>
      <c r="F21" s="225">
        <v>0</v>
      </c>
      <c r="G21" s="225">
        <v>0</v>
      </c>
      <c r="H21" s="224">
        <v>0</v>
      </c>
      <c r="I21" s="224">
        <v>0</v>
      </c>
      <c r="J21" s="224">
        <v>0</v>
      </c>
      <c r="K21" s="224">
        <v>0</v>
      </c>
      <c r="L21" s="224">
        <v>0</v>
      </c>
      <c r="M21" s="224">
        <v>0</v>
      </c>
      <c r="N21" s="224">
        <v>0</v>
      </c>
      <c r="O21" s="224">
        <v>0</v>
      </c>
    </row>
    <row r="22" spans="2:15" x14ac:dyDescent="0.25">
      <c r="B22" s="131">
        <v>15</v>
      </c>
      <c r="C22" s="132" t="s">
        <v>262</v>
      </c>
      <c r="D22" s="222">
        <v>10798230000</v>
      </c>
      <c r="E22" s="228"/>
      <c r="F22" s="228"/>
      <c r="G22" s="222">
        <v>12030000</v>
      </c>
      <c r="H22" s="228"/>
      <c r="I22" s="228"/>
      <c r="J22" s="228"/>
      <c r="K22" s="228"/>
      <c r="L22" s="228"/>
      <c r="M22" s="228"/>
      <c r="N22" s="228"/>
      <c r="O22" s="222">
        <v>12030000</v>
      </c>
    </row>
    <row r="23" spans="2:15" x14ac:dyDescent="0.25">
      <c r="B23" s="131">
        <v>16</v>
      </c>
      <c r="C23" s="164" t="s">
        <v>254</v>
      </c>
      <c r="D23" s="225">
        <v>0</v>
      </c>
      <c r="E23" s="230"/>
      <c r="F23" s="230"/>
      <c r="G23" s="225">
        <v>0</v>
      </c>
      <c r="H23" s="230"/>
      <c r="I23" s="230"/>
      <c r="J23" s="230"/>
      <c r="K23" s="230"/>
      <c r="L23" s="230"/>
      <c r="M23" s="230"/>
      <c r="N23" s="230"/>
      <c r="O23" s="225">
        <v>0</v>
      </c>
    </row>
    <row r="24" spans="2:15" x14ac:dyDescent="0.25">
      <c r="B24" s="131">
        <v>17</v>
      </c>
      <c r="C24" s="164" t="s">
        <v>255</v>
      </c>
      <c r="D24" s="225">
        <v>9910000</v>
      </c>
      <c r="E24" s="230"/>
      <c r="F24" s="230"/>
      <c r="G24" s="225">
        <v>0</v>
      </c>
      <c r="H24" s="230"/>
      <c r="I24" s="230"/>
      <c r="J24" s="230"/>
      <c r="K24" s="230"/>
      <c r="L24" s="230"/>
      <c r="M24" s="230"/>
      <c r="N24" s="230"/>
      <c r="O24" s="225">
        <v>0</v>
      </c>
    </row>
    <row r="25" spans="2:15" x14ac:dyDescent="0.25">
      <c r="B25" s="131">
        <v>18</v>
      </c>
      <c r="C25" s="164" t="s">
        <v>256</v>
      </c>
      <c r="D25" s="225">
        <v>0</v>
      </c>
      <c r="E25" s="230"/>
      <c r="F25" s="230"/>
      <c r="G25" s="225">
        <v>0</v>
      </c>
      <c r="H25" s="230"/>
      <c r="I25" s="230"/>
      <c r="J25" s="230"/>
      <c r="K25" s="230"/>
      <c r="L25" s="230"/>
      <c r="M25" s="230"/>
      <c r="N25" s="230"/>
      <c r="O25" s="225">
        <v>0</v>
      </c>
    </row>
    <row r="26" spans="2:15" x14ac:dyDescent="0.25">
      <c r="B26" s="131">
        <v>19</v>
      </c>
      <c r="C26" s="164" t="s">
        <v>257</v>
      </c>
      <c r="D26" s="225">
        <v>16040000</v>
      </c>
      <c r="E26" s="230"/>
      <c r="F26" s="230"/>
      <c r="G26" s="225">
        <v>0</v>
      </c>
      <c r="H26" s="230"/>
      <c r="I26" s="230"/>
      <c r="J26" s="230"/>
      <c r="K26" s="230"/>
      <c r="L26" s="230"/>
      <c r="M26" s="230"/>
      <c r="N26" s="230"/>
      <c r="O26" s="225">
        <v>0</v>
      </c>
    </row>
    <row r="27" spans="2:15" x14ac:dyDescent="0.25">
      <c r="B27" s="131">
        <v>20</v>
      </c>
      <c r="C27" s="164" t="s">
        <v>258</v>
      </c>
      <c r="D27" s="225">
        <v>9731100000</v>
      </c>
      <c r="E27" s="230"/>
      <c r="F27" s="230"/>
      <c r="G27" s="225">
        <v>3150000</v>
      </c>
      <c r="H27" s="230"/>
      <c r="I27" s="230"/>
      <c r="J27" s="230"/>
      <c r="K27" s="230"/>
      <c r="L27" s="230"/>
      <c r="M27" s="230"/>
      <c r="N27" s="230"/>
      <c r="O27" s="225">
        <v>3150000</v>
      </c>
    </row>
    <row r="28" spans="2:15" x14ac:dyDescent="0.25">
      <c r="B28" s="131">
        <v>21</v>
      </c>
      <c r="C28" s="164" t="s">
        <v>260</v>
      </c>
      <c r="D28" s="225">
        <v>1041180000</v>
      </c>
      <c r="E28" s="230"/>
      <c r="F28" s="230"/>
      <c r="G28" s="225">
        <v>8880000</v>
      </c>
      <c r="H28" s="230"/>
      <c r="I28" s="230"/>
      <c r="J28" s="230"/>
      <c r="K28" s="230"/>
      <c r="L28" s="230"/>
      <c r="M28" s="230"/>
      <c r="N28" s="230"/>
      <c r="O28" s="225">
        <v>8880000</v>
      </c>
    </row>
    <row r="29" spans="2:15" x14ac:dyDescent="0.25">
      <c r="B29" s="131">
        <v>22</v>
      </c>
      <c r="C29" s="132" t="s">
        <v>109</v>
      </c>
      <c r="D29" s="222">
        <v>277798040000</v>
      </c>
      <c r="E29" s="222">
        <v>261683180000</v>
      </c>
      <c r="F29" s="222">
        <v>5316620000</v>
      </c>
      <c r="G29" s="222">
        <v>7864120000</v>
      </c>
      <c r="H29" s="222">
        <v>3145990000</v>
      </c>
      <c r="I29" s="222">
        <v>1962440000</v>
      </c>
      <c r="J29" s="222">
        <v>1086490000</v>
      </c>
      <c r="K29" s="222">
        <v>1112120000</v>
      </c>
      <c r="L29" s="222">
        <v>540150000</v>
      </c>
      <c r="M29" s="222">
        <v>4900000</v>
      </c>
      <c r="N29" s="222">
        <v>0</v>
      </c>
      <c r="O29" s="222">
        <v>7864120000</v>
      </c>
    </row>
    <row r="31" spans="2:15" x14ac:dyDescent="0.25">
      <c r="B31" s="137" t="s">
        <v>326</v>
      </c>
    </row>
  </sheetData>
  <mergeCells count="3">
    <mergeCell ref="D5:O5"/>
    <mergeCell ref="D6:F6"/>
    <mergeCell ref="G6:O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E461F-7173-45D7-8545-0D65BFE41890}">
  <sheetPr>
    <tabColor rgb="FF8E703E"/>
  </sheetPr>
  <dimension ref="B2:F27"/>
  <sheetViews>
    <sheetView zoomScaleNormal="100" workbookViewId="0">
      <selection activeCell="E17" sqref="E17"/>
    </sheetView>
  </sheetViews>
  <sheetFormatPr defaultColWidth="9.140625" defaultRowHeight="15" x14ac:dyDescent="0.25"/>
  <cols>
    <col min="1" max="2" width="9.140625" style="4"/>
    <col min="3" max="3" width="32.7109375" style="4" customWidth="1"/>
    <col min="4" max="5" width="14.28515625" style="4" customWidth="1"/>
    <col min="6" max="16384" width="9.140625" style="4"/>
  </cols>
  <sheetData>
    <row r="2" spans="2:6" x14ac:dyDescent="0.25">
      <c r="B2" s="2" t="s">
        <v>286</v>
      </c>
      <c r="C2" s="3"/>
      <c r="D2" s="3"/>
      <c r="E2" s="3"/>
      <c r="F2" s="47"/>
    </row>
    <row r="3" spans="2:6" x14ac:dyDescent="0.25">
      <c r="B3" s="93"/>
      <c r="C3" s="93"/>
      <c r="D3" s="93"/>
      <c r="E3" s="93"/>
    </row>
    <row r="4" spans="2:6" x14ac:dyDescent="0.25">
      <c r="B4" s="1"/>
      <c r="C4" s="1"/>
      <c r="D4" s="156" t="s">
        <v>9</v>
      </c>
      <c r="E4" s="156" t="s">
        <v>10</v>
      </c>
    </row>
    <row r="5" spans="2:6" ht="37.5" customHeight="1" x14ac:dyDescent="0.25">
      <c r="B5" s="157"/>
      <c r="C5" s="157"/>
      <c r="D5" s="278" t="s">
        <v>287</v>
      </c>
      <c r="E5" s="278"/>
    </row>
    <row r="6" spans="2:6" ht="56.25" customHeight="1" x14ac:dyDescent="0.25">
      <c r="B6" s="1"/>
      <c r="C6" s="1"/>
      <c r="D6" s="166" t="s">
        <v>288</v>
      </c>
      <c r="E6" s="159" t="s">
        <v>289</v>
      </c>
    </row>
    <row r="7" spans="2:6" x14ac:dyDescent="0.25">
      <c r="B7" s="131">
        <v>1</v>
      </c>
      <c r="C7" s="167" t="s">
        <v>290</v>
      </c>
      <c r="D7" s="204">
        <v>0</v>
      </c>
      <c r="E7" s="204">
        <v>0</v>
      </c>
    </row>
    <row r="8" spans="2:6" x14ac:dyDescent="0.25">
      <c r="B8" s="168">
        <v>2</v>
      </c>
      <c r="C8" s="169" t="s">
        <v>291</v>
      </c>
      <c r="D8" s="204">
        <v>648000000</v>
      </c>
      <c r="E8" s="204">
        <v>-438350000</v>
      </c>
    </row>
    <row r="9" spans="2:6" x14ac:dyDescent="0.25">
      <c r="B9" s="131">
        <v>3</v>
      </c>
      <c r="C9" s="170" t="s">
        <v>292</v>
      </c>
      <c r="D9" s="204">
        <v>0</v>
      </c>
      <c r="E9" s="204" t="s">
        <v>293</v>
      </c>
    </row>
    <row r="10" spans="2:6" x14ac:dyDescent="0.25">
      <c r="B10" s="168">
        <v>4</v>
      </c>
      <c r="C10" s="170" t="s">
        <v>294</v>
      </c>
      <c r="D10" s="204">
        <v>0</v>
      </c>
      <c r="E10" s="204" t="s">
        <v>293</v>
      </c>
    </row>
    <row r="11" spans="2:6" x14ac:dyDescent="0.25">
      <c r="B11" s="131">
        <v>5</v>
      </c>
      <c r="C11" s="170" t="s">
        <v>295</v>
      </c>
      <c r="D11" s="204">
        <v>530000</v>
      </c>
      <c r="E11" s="204">
        <v>0</v>
      </c>
    </row>
    <row r="12" spans="2:6" x14ac:dyDescent="0.25">
      <c r="B12" s="168">
        <v>6</v>
      </c>
      <c r="C12" s="170" t="s">
        <v>296</v>
      </c>
      <c r="D12" s="204">
        <v>622470000</v>
      </c>
      <c r="E12" s="204">
        <v>-438350000</v>
      </c>
    </row>
    <row r="13" spans="2:6" x14ac:dyDescent="0.25">
      <c r="B13" s="131">
        <v>7</v>
      </c>
      <c r="C13" s="170" t="s">
        <v>297</v>
      </c>
      <c r="D13" s="204">
        <v>25000000</v>
      </c>
      <c r="E13" s="204" t="s">
        <v>293</v>
      </c>
    </row>
    <row r="14" spans="2:6" x14ac:dyDescent="0.25">
      <c r="B14" s="168">
        <v>8</v>
      </c>
      <c r="C14" s="132" t="s">
        <v>109</v>
      </c>
      <c r="D14" s="205">
        <v>648000000</v>
      </c>
      <c r="E14" s="205">
        <v>-438350000</v>
      </c>
    </row>
    <row r="16" spans="2:6" x14ac:dyDescent="0.25">
      <c r="B16" s="137" t="s">
        <v>326</v>
      </c>
    </row>
    <row r="20" spans="2:3" x14ac:dyDescent="0.25">
      <c r="B20" s="171"/>
      <c r="C20" s="172"/>
    </row>
    <row r="21" spans="2:3" x14ac:dyDescent="0.25">
      <c r="B21" s="171"/>
      <c r="C21" s="172"/>
    </row>
    <row r="22" spans="2:3" x14ac:dyDescent="0.25">
      <c r="B22" s="173"/>
      <c r="C22" s="174"/>
    </row>
    <row r="23" spans="2:3" x14ac:dyDescent="0.25">
      <c r="B23" s="173"/>
      <c r="C23" s="174"/>
    </row>
    <row r="24" spans="2:3" x14ac:dyDescent="0.25">
      <c r="B24" s="173"/>
      <c r="C24" s="174"/>
    </row>
    <row r="25" spans="2:3" x14ac:dyDescent="0.25">
      <c r="B25" s="173"/>
      <c r="C25" s="174"/>
    </row>
    <row r="26" spans="2:3" x14ac:dyDescent="0.25">
      <c r="B26" s="173"/>
      <c r="C26" s="174"/>
    </row>
    <row r="27" spans="2:3" x14ac:dyDescent="0.25">
      <c r="B27" s="175"/>
      <c r="C27" s="176"/>
    </row>
  </sheetData>
  <mergeCells count="1">
    <mergeCell ref="D5:E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BAD47E67AE2FF4F8B3C7CE598FDE8A8" ma:contentTypeVersion="19" ma:contentTypeDescription="Create a new document." ma:contentTypeScope="" ma:versionID="78d99c892eeecba52e93706d4b4f815b">
  <xsd:schema xmlns:xsd="http://www.w3.org/2001/XMLSchema" xmlns:xs="http://www.w3.org/2001/XMLSchema" xmlns:p="http://schemas.microsoft.com/office/2006/metadata/properties" xmlns:ns2="7318c67a-32b4-40c9-8f6d-4a7719e3673a" xmlns:ns3="5178bcdd-d9f2-4e06-93f7-22717ccf4c35" targetNamespace="http://schemas.microsoft.com/office/2006/metadata/properties" ma:root="true" ma:fieldsID="59919fcb8395c5c5cec493b0e6215f6e" ns2:_="" ns3:_="">
    <xsd:import namespace="7318c67a-32b4-40c9-8f6d-4a7719e3673a"/>
    <xsd:import namespace="5178bcdd-d9f2-4e06-93f7-22717ccf4c3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18c67a-32b4-40c9-8f6d-4a7719e367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b8fc8f6-9701-4cf9-a520-44d066bc195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178bcdd-d9f2-4e06-93f7-22717ccf4c3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0890f122-b2b2-4466-b7fe-b359a9a81464}" ma:internalName="TaxCatchAll" ma:showField="CatchAllData" ma:web="5178bcdd-d9f2-4e06-93f7-22717ccf4c3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318c67a-32b4-40c9-8f6d-4a7719e3673a">
      <Terms xmlns="http://schemas.microsoft.com/office/infopath/2007/PartnerControls"/>
    </lcf76f155ced4ddcb4097134ff3c332f>
    <TaxCatchAll xmlns="5178bcdd-d9f2-4e06-93f7-22717ccf4c3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29293C3-D1C3-4D44-AB57-C4A12F0EA9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18c67a-32b4-40c9-8f6d-4a7719e3673a"/>
    <ds:schemaRef ds:uri="5178bcdd-d9f2-4e06-93f7-22717ccf4c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277F03-17D6-4DE1-B371-CFB7F0ACFB1F}">
  <ds:schemaRefs>
    <ds:schemaRef ds:uri="http://schemas.microsoft.com/office/2006/metadata/properties"/>
    <ds:schemaRef ds:uri="http://schemas.microsoft.com/office/infopath/2007/PartnerControls"/>
    <ds:schemaRef ds:uri="7318c67a-32b4-40c9-8f6d-4a7719e3673a"/>
    <ds:schemaRef ds:uri="5178bcdd-d9f2-4e06-93f7-22717ccf4c35"/>
  </ds:schemaRefs>
</ds:datastoreItem>
</file>

<file path=customXml/itemProps3.xml><?xml version="1.0" encoding="utf-8"?>
<ds:datastoreItem xmlns:ds="http://schemas.openxmlformats.org/officeDocument/2006/customXml" ds:itemID="{A52B46BF-EBAE-48F4-A2B4-BD88DD8CE9B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Disclaimer</vt:lpstr>
      <vt:lpstr>OV1</vt:lpstr>
      <vt:lpstr>KM1</vt:lpstr>
      <vt:lpstr>OVA</vt:lpstr>
      <vt:lpstr>OVC</vt:lpstr>
      <vt:lpstr>CR1</vt:lpstr>
      <vt:lpstr>CQ1</vt:lpstr>
      <vt:lpstr>CQ3</vt:lpstr>
      <vt:lpstr>CQ7</vt:lpstr>
      <vt:lpstr>REMA</vt:lpstr>
      <vt:lpstr>REM1</vt:lpstr>
      <vt:lpstr>REM2</vt:lpstr>
      <vt:lpstr>REM3</vt:lpstr>
      <vt:lpstr>REM4</vt:lpstr>
      <vt:lpstr>REM5</vt:lpstr>
      <vt:lpstr>KM2</vt:lpstr>
      <vt:lpstr>TLAC1</vt:lpstr>
      <vt:lpstr>TLAC3</vt:lpstr>
    </vt:vector>
  </TitlesOfParts>
  <Company>Kvika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Hekla Mist Valgeirsdóttir</dc:creator>
  <cp:lastModifiedBy>Hekla Mist Valgeirsdóttir</cp:lastModifiedBy>
  <dcterms:created xsi:type="dcterms:W3CDTF">2025-02-12T14:26:56Z</dcterms:created>
  <dcterms:modified xsi:type="dcterms:W3CDTF">2026-02-12T10:27:39Z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0x0101007BAD47E67AE2FF4F8B3C7CE598FDE8A8</vt:lpwstr>
  </property>
</Properties>
</file>