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codeName="ThisWorkbook"/>
  <mc:AlternateContent xmlns:mc="http://schemas.openxmlformats.org/markup-compatibility/2006">
    <mc:Choice Requires="x15">
      <x15ac:absPath xmlns:x15ac="http://schemas.microsoft.com/office/spreadsheetml/2010/11/ac" url="https://mpbanki.sharepoint.com/sites/msteams_deb850/Shared Documents/General/2022 6M/Factbook/"/>
    </mc:Choice>
  </mc:AlternateContent>
  <xr:revisionPtr revIDLastSave="28" documentId="8_{2599E34C-EC67-4CE0-99D1-2A058BB1B9BE}" xr6:coauthVersionLast="47" xr6:coauthVersionMax="47" xr10:uidLastSave="{A6FE92B2-4EB7-41E0-8E7D-13240E34B7BF}"/>
  <bookViews>
    <workbookView xWindow="28680" yWindow="-120" windowWidth="29040" windowHeight="15840" tabRatio="734" xr2:uid="{00000000-000D-0000-FFFF-FFFF00000000}"/>
  </bookViews>
  <sheets>
    <sheet name="Cover" sheetId="16" r:id="rId1"/>
    <sheet name="Key figures 5Y" sheetId="8" r:id="rId2"/>
    <sheet name="Income statement 5Y" sheetId="1" r:id="rId3"/>
    <sheet name="Balance sheet 5Y" sheetId="3" r:id="rId4"/>
    <sheet name="NII 5Y" sheetId="5" r:id="rId5"/>
    <sheet name="Capital 5Y" sheetId="7" r:id="rId6"/>
    <sheet name="Key figures 9Q" sheetId="15" r:id="rId7"/>
    <sheet name="Income statement 9Q" sheetId="10" r:id="rId8"/>
    <sheet name="Balance sheet 9Q" sheetId="11" r:id="rId9"/>
    <sheet name="NII 9Q" sheetId="12" r:id="rId10"/>
    <sheet name="Capital 9Q" sheetId="14" r:id="rId11"/>
    <sheet name="Disclaimer" sheetId="18"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8" i="10" l="1"/>
  <c r="C48" i="10"/>
  <c r="D48" i="10"/>
  <c r="E48" i="10"/>
  <c r="B47" i="10" l="1"/>
  <c r="C47" i="10"/>
  <c r="D47" i="10"/>
  <c r="E47" i="10"/>
  <c r="F47" i="10"/>
  <c r="G47" i="10"/>
  <c r="H47" i="10"/>
  <c r="I47" i="10"/>
  <c r="J47" i="10"/>
  <c r="B46" i="10"/>
  <c r="C46" i="10"/>
  <c r="D46" i="10"/>
  <c r="E46" i="10"/>
  <c r="F46" i="10"/>
  <c r="G46" i="10"/>
  <c r="H46" i="10"/>
  <c r="I46" i="10"/>
  <c r="J46" i="10"/>
</calcChain>
</file>

<file path=xl/sharedStrings.xml><?xml version="1.0" encoding="utf-8"?>
<sst xmlns="http://schemas.openxmlformats.org/spreadsheetml/2006/main" count="357" uniqueCount="147">
  <si>
    <t>Income statement</t>
  </si>
  <si>
    <t>Interest income</t>
  </si>
  <si>
    <t>Interest expense</t>
  </si>
  <si>
    <t>Net interest income</t>
  </si>
  <si>
    <t>Fee and commission income</t>
  </si>
  <si>
    <t>Fee and commission expense</t>
  </si>
  <si>
    <t>Net fee and commission income</t>
  </si>
  <si>
    <t>Earned premiums, net of reinsurers' share</t>
  </si>
  <si>
    <t>Claims incurred, net of reinsurers' share</t>
  </si>
  <si>
    <t>Net premiums and claims</t>
  </si>
  <si>
    <t>Net financial income</t>
  </si>
  <si>
    <t>Share in profit (loss) of associates, net of income tax</t>
  </si>
  <si>
    <t>Other operating income</t>
  </si>
  <si>
    <t>Net operating income</t>
  </si>
  <si>
    <t>Administrative expenses</t>
  </si>
  <si>
    <t>Net impairment</t>
  </si>
  <si>
    <t>Revaluation of contingent consideration</t>
  </si>
  <si>
    <t>Profit before taxes</t>
  </si>
  <si>
    <t>Income tax</t>
  </si>
  <si>
    <t>Special tax on financial institutinons</t>
  </si>
  <si>
    <t>Profit for the period</t>
  </si>
  <si>
    <t>Attributable to the shareholders of Kvika banki hf.</t>
  </si>
  <si>
    <t>Attributable to non‐controlling interest</t>
  </si>
  <si>
    <t>Earnings per share</t>
  </si>
  <si>
    <t>Basic earnings per share (ISK per share)</t>
  </si>
  <si>
    <t>Diluted earnings per share (ISK per share)</t>
  </si>
  <si>
    <t>Balance sheet</t>
  </si>
  <si>
    <t>Assets</t>
  </si>
  <si>
    <t>Cash and balances with Central Bank</t>
  </si>
  <si>
    <t>Fixed income securities</t>
  </si>
  <si>
    <t>Shares and other variable income securities</t>
  </si>
  <si>
    <t>Securities used for hedging</t>
  </si>
  <si>
    <t>Loans to customers</t>
  </si>
  <si>
    <t>Derivatives</t>
  </si>
  <si>
    <t>Investment in associates</t>
  </si>
  <si>
    <t>Investment properties</t>
  </si>
  <si>
    <t>Intangible assets</t>
  </si>
  <si>
    <t>Operating lease assets</t>
  </si>
  <si>
    <t>Property and equipment</t>
  </si>
  <si>
    <t>Reinsurance assets</t>
  </si>
  <si>
    <t>Other assets</t>
  </si>
  <si>
    <t>Total assets</t>
  </si>
  <si>
    <t>Liabilities</t>
  </si>
  <si>
    <t>Deposits</t>
  </si>
  <si>
    <t>Technical provision</t>
  </si>
  <si>
    <t>Borrowings</t>
  </si>
  <si>
    <t>Issued bonds</t>
  </si>
  <si>
    <t>Subordinated liabilities</t>
  </si>
  <si>
    <t>Short positions held for trading</t>
  </si>
  <si>
    <t>Short positions used for hedging</t>
  </si>
  <si>
    <t>Other liabilities</t>
  </si>
  <si>
    <t>Equity</t>
  </si>
  <si>
    <t>Share capital</t>
  </si>
  <si>
    <t>Share premium</t>
  </si>
  <si>
    <t>Retained earnings</t>
  </si>
  <si>
    <t>Total equity attributable to the shareholders of Kvika banki hf.</t>
  </si>
  <si>
    <t>Non-controlling interest</t>
  </si>
  <si>
    <t>Total equity</t>
  </si>
  <si>
    <t>Total liabilities and equity</t>
  </si>
  <si>
    <t xml:space="preserve">Current tax liabilites </t>
  </si>
  <si>
    <t>Deferred tax liabilities</t>
  </si>
  <si>
    <t>Fixed income securities (FVOCI)</t>
  </si>
  <si>
    <t>Other interest income</t>
  </si>
  <si>
    <t>Total interest income</t>
  </si>
  <si>
    <t>Issued bills</t>
  </si>
  <si>
    <t>Total interest expense</t>
  </si>
  <si>
    <t>Other interest expense</t>
  </si>
  <si>
    <t>Unaudited retained (positive) earnings from current period</t>
  </si>
  <si>
    <t>Other unaudited (positive) changes to total equity in current period</t>
  </si>
  <si>
    <t>Capital eligible as CET1 Capital</t>
  </si>
  <si>
    <t>Goodwill and intangibles</t>
  </si>
  <si>
    <t>Shares in other financial institutions</t>
  </si>
  <si>
    <t>Common equity Tier 1 capital (CET1)</t>
  </si>
  <si>
    <t>Tier 2 capital</t>
  </si>
  <si>
    <t>Total own funds</t>
  </si>
  <si>
    <t>Risk weighted exposures</t>
  </si>
  <si>
    <t>Credit risk</t>
  </si>
  <si>
    <t>Market risk</t>
  </si>
  <si>
    <t>Operational risk</t>
  </si>
  <si>
    <t>Total risk weighted exposures</t>
  </si>
  <si>
    <t>Capital ratios</t>
  </si>
  <si>
    <t>Capital adequacy ratio (CAR)</t>
  </si>
  <si>
    <t>CET1 ratio</t>
  </si>
  <si>
    <t>Capital adequacy ratio, adjusted</t>
  </si>
  <si>
    <t>CET1 ratio, adjusted</t>
  </si>
  <si>
    <t xml:space="preserve">Key figures </t>
  </si>
  <si>
    <t>Capital and risk exposure</t>
  </si>
  <si>
    <t>Return on equity</t>
  </si>
  <si>
    <t>Return on assets</t>
  </si>
  <si>
    <t>Cost to income ratio</t>
  </si>
  <si>
    <t>Cost to total assets ratio</t>
  </si>
  <si>
    <t>Liquidity coverage ratio (LCR)</t>
  </si>
  <si>
    <t>Tier 2 ratio</t>
  </si>
  <si>
    <t>Special tax on financial activity</t>
  </si>
  <si>
    <t>Share in profit of discontinued operations</t>
  </si>
  <si>
    <t>Deferred tax assets</t>
  </si>
  <si>
    <t>Other reserves</t>
  </si>
  <si>
    <t>Deferred tax asset</t>
  </si>
  <si>
    <t>Subordinated fixed income securities</t>
  </si>
  <si>
    <t>Deductions from Tier 2 capital</t>
  </si>
  <si>
    <t>Q1 2022</t>
  </si>
  <si>
    <t>Q4 2021</t>
  </si>
  <si>
    <t>Q3 2021</t>
  </si>
  <si>
    <t>Q2 2021</t>
  </si>
  <si>
    <t>Q1 2021</t>
  </si>
  <si>
    <t>Q4 2020</t>
  </si>
  <si>
    <t>Q3 2020</t>
  </si>
  <si>
    <t>Q2 2020</t>
  </si>
  <si>
    <t>Net interest margin on total assets</t>
  </si>
  <si>
    <t>Return on weighted tangible equity</t>
  </si>
  <si>
    <t>Consolidated solvency ratio</t>
  </si>
  <si>
    <t>Expected dividends as according to Dividend Policy</t>
  </si>
  <si>
    <t>Minimum Capital adequacy ratio requirement</t>
  </si>
  <si>
    <t>Minimum Capital adequacy ratio requirement including supervisory buffers</t>
  </si>
  <si>
    <t>ISK thousands</t>
  </si>
  <si>
    <t>Risk weighted exposure amount on total assets</t>
  </si>
  <si>
    <t>Number of FTEs at period end - Consolidated</t>
  </si>
  <si>
    <t>Asset encumbrance ratio</t>
  </si>
  <si>
    <t>Term deposits % of total deposits</t>
  </si>
  <si>
    <t>Profit for the period / Average assets</t>
  </si>
  <si>
    <t>Net interest income / Average assets</t>
  </si>
  <si>
    <t>Administrative expenses / Net operating income</t>
  </si>
  <si>
    <t>Administrative expenses / Average assets</t>
  </si>
  <si>
    <t>Pledged assets / Total assets</t>
  </si>
  <si>
    <t>Risk weighted exposure amount / Total assets</t>
  </si>
  <si>
    <t>Q2 2019</t>
  </si>
  <si>
    <t>Q2 2018</t>
  </si>
  <si>
    <t>Revaluation of investment properties</t>
  </si>
  <si>
    <t>Other operating income (expense)</t>
  </si>
  <si>
    <t>N/A</t>
  </si>
  <si>
    <t>Total liabilities</t>
  </si>
  <si>
    <t>Minimum CET1 ratio requirement including supervisory buffers</t>
  </si>
  <si>
    <t>Kvika banki hf.</t>
  </si>
  <si>
    <t>Q2 2022</t>
  </si>
  <si>
    <t>Loans to deposits ratio</t>
  </si>
  <si>
    <t xml:space="preserve">Loans / Deposits </t>
  </si>
  <si>
    <t>Total own funds including unaudited retained earnings and expected dividends</t>
  </si>
  <si>
    <t>Liquidity coverage ratio (LCR) - All currencies</t>
  </si>
  <si>
    <t>Return on equity (before taxes)</t>
  </si>
  <si>
    <t>Net stable funding ratio (NSFR) - All currencies</t>
  </si>
  <si>
    <t>Profit before taxes / Average equity</t>
  </si>
  <si>
    <t>Disclaimer</t>
  </si>
  <si>
    <t>This document and the information contained therein has been prepared by Kvika banki hf. (“Kvika”) on a best knowledge basis and has not been verified or audited. The purpose of the document is solely for information purposes and should not be relied upon or form a basis for any action or decision. Kvika does not guarantee that information contained in the document is without fault or entirely accurate. Some information may be based on assumptions or market conditions and may change without notice. Accordingly, no representation or warranty, express or implied, is made as to the fairness, accuracy, completeness or correctness of the information, forecasts, opinions and expectations contained in this document and no reliance should be placed on such information, forecasts, opinions and expectations.</t>
  </si>
  <si>
    <t xml:space="preserve">Forward looking statements represent Kvika’s current expectations, plans or forecasts of its future results, revenues and beliefs held by Kvika at the time of publication. Forward looking statements may deviate from what is presented in this document. Therefore, nothing in this document shall be relied on as a promise or representation as to the future. Kvika does not undertake any obligation to (i) provide the recipient with access to any additional information, (ii) update this document to reflect the impact of circumstances or events that arise after the date any forward looking statement was made, or (iii) correct any inaccuracies herein which may become apparent.None of Kvika or any of its affiliates or advisers, any of their respective directors, officers or employees, or any other person, accepts any responsibility or liability for any reliance on any of the information contained herein. </t>
  </si>
  <si>
    <t>Please note that due to rounding, numbers may not add up precisely to the totals provided and percentages may not precisely reflect the absolute figures.</t>
  </si>
  <si>
    <t>By accepting this document, you agree to be bound by the foregoing instructions and limitations.</t>
  </si>
  <si>
    <t>Q2 2022 Factbook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</si>
</sst>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_);_(* \(#,##0\);_(* &quot;-&quot;_);_(@_)"/>
    <numFmt numFmtId="165" formatCode="#,##0;\(#,##0\);&quot;-&quot;\ "/>
    <numFmt numFmtId="166" formatCode="#,##0.00;\(#,##0.00\);&quot;-&quot;\ "/>
    <numFmt numFmtId="167" formatCode="0.0%"/>
    <numFmt numFmtId="168" formatCode="#,##0.00;\(#,##0.00\);&quot;&quot;\ "/>
    <numFmt numFmtId="169" formatCode="0.0%;\(#,#00%\)"/>
    <numFmt numFmtId="170" formatCode="0.0%;\(0.0%\);&quot;-&quot;"/>
    <numFmt numFmtId="171" formatCode="#,##0\ ;\(#,##0\);&quot;-&quot;\ "/>
    <numFmt numFmtId="172" formatCode="#,##0;\(#,##0\);&quot;-&quot;"/>
    <numFmt numFmtId="173" formatCode="d\.m\.yyyy"/>
    <numFmt numFmtId="174" formatCode="#,##0.00;\(#,##0.00\);&quot;-&quot;"/>
  </numFmts>
  <fonts count="18">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5"/>
      <color rgb="FFAE864F"/>
      <name val="Calibri"/>
      <family val="2"/>
      <scheme val="minor"/>
    </font>
    <font>
      <sz val="11"/>
      <name val="Calibri"/>
      <family val="2"/>
      <scheme val="minor"/>
    </font>
    <font>
      <b/>
      <sz val="22"/>
      <color theme="1"/>
      <name val="Garamond"/>
      <family val="1"/>
    </font>
    <font>
      <sz val="18"/>
      <color theme="1"/>
      <name val="Garamond"/>
      <family val="1"/>
    </font>
    <font>
      <sz val="8.5"/>
      <name val="Calibri"/>
      <family val="2"/>
      <scheme val="minor"/>
    </font>
    <font>
      <b/>
      <sz val="20"/>
      <color rgb="FFAE864F"/>
      <name val="Adobe Caslon Pro"/>
      <family val="1"/>
    </font>
    <font>
      <sz val="11"/>
      <color theme="1"/>
      <name val="Avenir Next LT Pro"/>
      <family val="2"/>
    </font>
    <font>
      <b/>
      <sz val="15"/>
      <color rgb="FFFFFFFF"/>
      <name val="Calibri"/>
      <family val="2"/>
      <scheme val="minor"/>
    </font>
    <font>
      <sz val="11"/>
      <color rgb="FFFFFFFF"/>
      <name val="Calibri"/>
      <family val="2"/>
      <scheme val="minor"/>
    </font>
    <font>
      <sz val="11"/>
      <color rgb="FF000000"/>
      <name val="Calibri"/>
      <family val="2"/>
      <scheme val="minor"/>
    </font>
    <font>
      <b/>
      <sz val="11"/>
      <color rgb="FF000000"/>
      <name val="Calibri"/>
      <family val="2"/>
      <scheme val="minor"/>
    </font>
    <font>
      <sz val="11"/>
      <color rgb="FF808080"/>
      <name val="Calibri"/>
      <family val="2"/>
      <scheme val="minor"/>
    </font>
    <font>
      <b/>
      <sz val="11"/>
      <color rgb="FFFFFFFF"/>
      <name val="Calibri"/>
      <family val="2"/>
      <scheme val="minor"/>
    </font>
    <font>
      <sz val="11"/>
      <color rgb="FF000000"/>
      <name val="Avenir Next LT Pro"/>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bottom style="medium">
        <color rgb="FFAE864F"/>
      </bottom>
      <diagonal/>
    </border>
    <border>
      <left/>
      <right/>
      <top style="thin">
        <color rgb="FF000000"/>
      </top>
      <bottom/>
      <diagonal/>
    </border>
    <border>
      <left/>
      <right/>
      <top style="thin">
        <color rgb="FFD9D9D9"/>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171" fontId="8" fillId="0" borderId="0">
      <alignment horizontal="right"/>
    </xf>
  </cellStyleXfs>
  <cellXfs count="114">
    <xf numFmtId="0" fontId="0" fillId="0" borderId="0" xfId="0"/>
    <xf numFmtId="0" fontId="2" fillId="0" borderId="0" xfId="0" applyFont="1"/>
    <xf numFmtId="0" fontId="0" fillId="0" borderId="0" xfId="0" applyFont="1"/>
    <xf numFmtId="165" fontId="0" fillId="0" borderId="0" xfId="0" applyNumberFormat="1"/>
    <xf numFmtId="167" fontId="0" fillId="0" borderId="0" xfId="2" applyNumberFormat="1" applyFont="1"/>
    <xf numFmtId="167" fontId="0" fillId="0" borderId="0" xfId="0" applyNumberFormat="1"/>
    <xf numFmtId="10" fontId="0" fillId="0" borderId="0" xfId="0" applyNumberFormat="1"/>
    <xf numFmtId="167" fontId="0" fillId="0" borderId="0" xfId="2" applyNumberFormat="1" applyFont="1" applyAlignment="1">
      <alignment horizontal="center"/>
    </xf>
    <xf numFmtId="0" fontId="0" fillId="0" borderId="0" xfId="0" applyFill="1"/>
    <xf numFmtId="167" fontId="0" fillId="0" borderId="0" xfId="2" applyNumberFormat="1" applyFont="1" applyFill="1"/>
    <xf numFmtId="0" fontId="0" fillId="0" borderId="0" xfId="0" applyAlignment="1">
      <alignment horizontal="right"/>
    </xf>
    <xf numFmtId="0" fontId="0" fillId="0" borderId="0" xfId="0" applyAlignment="1">
      <alignment horizontal="center"/>
    </xf>
    <xf numFmtId="165" fontId="1" fillId="0" borderId="0" xfId="1" applyNumberFormat="1" applyFont="1" applyBorder="1"/>
    <xf numFmtId="1" fontId="0" fillId="0" borderId="0" xfId="2" applyNumberFormat="1" applyFont="1"/>
    <xf numFmtId="167" fontId="0" fillId="0" borderId="0" xfId="2" applyNumberFormat="1" applyFont="1" applyBorder="1"/>
    <xf numFmtId="0" fontId="0" fillId="0" borderId="0" xfId="0" applyAlignment="1">
      <alignment horizontal="left"/>
    </xf>
    <xf numFmtId="167" fontId="0" fillId="0" borderId="0" xfId="2" applyNumberFormat="1" applyFont="1" applyFill="1" applyBorder="1"/>
    <xf numFmtId="0" fontId="0" fillId="0" borderId="0" xfId="0" applyBorder="1"/>
    <xf numFmtId="165" fontId="0" fillId="0" borderId="0" xfId="1" applyNumberFormat="1" applyFont="1" applyBorder="1"/>
    <xf numFmtId="0" fontId="0" fillId="0" borderId="0" xfId="0" applyFont="1" applyBorder="1"/>
    <xf numFmtId="165" fontId="1" fillId="0" borderId="0" xfId="1" applyNumberFormat="1" applyFont="1" applyFill="1" applyBorder="1"/>
    <xf numFmtId="2" fontId="0" fillId="0" borderId="0" xfId="0" applyNumberFormat="1"/>
    <xf numFmtId="168" fontId="0" fillId="0" borderId="0" xfId="0" applyNumberFormat="1"/>
    <xf numFmtId="0" fontId="1" fillId="0" borderId="0" xfId="1" applyNumberFormat="1" applyFont="1" applyFill="1" applyBorder="1"/>
    <xf numFmtId="165" fontId="0" fillId="0" borderId="0" xfId="1" applyNumberFormat="1" applyFont="1" applyFill="1" applyBorder="1"/>
    <xf numFmtId="165" fontId="0" fillId="0" borderId="0" xfId="0" applyNumberFormat="1" applyFont="1" applyBorder="1"/>
    <xf numFmtId="0" fontId="0" fillId="0" borderId="1" xfId="0" applyBorder="1"/>
    <xf numFmtId="0" fontId="0" fillId="0" borderId="0" xfId="2" applyNumberFormat="1" applyFont="1"/>
    <xf numFmtId="0" fontId="6" fillId="0" borderId="0" xfId="0" applyFont="1"/>
    <xf numFmtId="0" fontId="7" fillId="0" borderId="0" xfId="0" applyFont="1"/>
    <xf numFmtId="0" fontId="0" fillId="0" borderId="2" xfId="0" applyBorder="1"/>
    <xf numFmtId="0" fontId="5" fillId="0" borderId="0" xfId="0" applyFont="1" applyFill="1" applyBorder="1"/>
    <xf numFmtId="165" fontId="5" fillId="0" borderId="0" xfId="1" applyNumberFormat="1" applyFont="1" applyFill="1" applyBorder="1"/>
    <xf numFmtId="0" fontId="0" fillId="0" borderId="0" xfId="0" quotePrefix="1"/>
    <xf numFmtId="0" fontId="5" fillId="0" borderId="0" xfId="0" applyFont="1" applyFill="1" applyBorder="1" applyAlignment="1">
      <alignment horizontal="left" indent="1"/>
    </xf>
    <xf numFmtId="0" fontId="4" fillId="0" borderId="0" xfId="0" applyFont="1" applyAlignment="1">
      <alignment horizontal="left" indent="1"/>
    </xf>
    <xf numFmtId="0" fontId="0" fillId="0" borderId="0" xfId="0" applyAlignment="1">
      <alignment horizontal="left" indent="1"/>
    </xf>
    <xf numFmtId="0" fontId="0" fillId="0" borderId="0" xfId="0" applyFont="1" applyBorder="1" applyAlignment="1">
      <alignment horizontal="left" indent="1"/>
    </xf>
    <xf numFmtId="164" fontId="0" fillId="0" borderId="0" xfId="1" applyFont="1" applyAlignment="1">
      <alignment horizontal="left" indent="1"/>
    </xf>
    <xf numFmtId="0" fontId="0" fillId="0" borderId="0" xfId="0" applyFont="1" applyAlignment="1">
      <alignment horizontal="left" indent="1"/>
    </xf>
    <xf numFmtId="9" fontId="0" fillId="0" borderId="0" xfId="2" applyFont="1"/>
    <xf numFmtId="0" fontId="10" fillId="2" borderId="0" xfId="0" applyFont="1" applyFill="1"/>
    <xf numFmtId="0" fontId="11" fillId="0" borderId="0" xfId="0" applyFont="1"/>
    <xf numFmtId="0" fontId="12" fillId="0" borderId="0" xfId="0" applyFont="1"/>
    <xf numFmtId="0" fontId="13" fillId="0" borderId="0" xfId="0" applyFont="1" applyBorder="1" applyAlignment="1">
      <alignment horizontal="left" indent="1"/>
    </xf>
    <xf numFmtId="0" fontId="13" fillId="0" borderId="3" xfId="0" applyFont="1" applyBorder="1" applyAlignment="1">
      <alignment horizontal="left" indent="1"/>
    </xf>
    <xf numFmtId="0" fontId="14" fillId="0" borderId="0" xfId="0" applyFont="1" applyBorder="1" applyAlignment="1">
      <alignment horizontal="center"/>
    </xf>
    <xf numFmtId="0" fontId="12" fillId="0" borderId="3" xfId="0" applyFont="1" applyBorder="1"/>
    <xf numFmtId="0" fontId="13" fillId="0" borderId="0" xfId="0" applyFont="1" applyFill="1" applyBorder="1" applyAlignment="1">
      <alignment horizontal="left" indent="1"/>
    </xf>
    <xf numFmtId="165" fontId="13" fillId="0" borderId="0" xfId="1" applyNumberFormat="1" applyFont="1" applyFill="1" applyBorder="1" applyAlignment="1">
      <alignment horizontal="right"/>
    </xf>
    <xf numFmtId="0" fontId="13" fillId="0" borderId="4" xfId="0" applyFont="1" applyFill="1" applyBorder="1" applyAlignment="1">
      <alignment horizontal="left" indent="1"/>
    </xf>
    <xf numFmtId="169" fontId="13" fillId="0" borderId="4" xfId="2" applyNumberFormat="1" applyFont="1" applyFill="1" applyBorder="1" applyAlignment="1">
      <alignment horizontal="right"/>
    </xf>
    <xf numFmtId="169" fontId="12" fillId="0" borderId="4" xfId="2" applyNumberFormat="1" applyFont="1" applyFill="1" applyBorder="1" applyAlignment="1">
      <alignment horizontal="right"/>
    </xf>
    <xf numFmtId="169" fontId="15" fillId="0" borderId="4" xfId="2" applyNumberFormat="1" applyFont="1" applyFill="1" applyBorder="1" applyAlignment="1">
      <alignment horizontal="center"/>
    </xf>
    <xf numFmtId="167" fontId="13" fillId="0" borderId="4" xfId="2" applyNumberFormat="1" applyFont="1" applyFill="1" applyBorder="1" applyAlignment="1">
      <alignment horizontal="right"/>
    </xf>
    <xf numFmtId="167" fontId="15" fillId="0" borderId="4" xfId="2" applyNumberFormat="1" applyFont="1" applyFill="1" applyBorder="1" applyAlignment="1">
      <alignment horizontal="center"/>
    </xf>
    <xf numFmtId="166" fontId="13" fillId="0" borderId="4" xfId="1" applyNumberFormat="1" applyFont="1" applyFill="1" applyBorder="1" applyAlignment="1">
      <alignment horizontal="right"/>
    </xf>
    <xf numFmtId="167" fontId="13" fillId="0" borderId="4" xfId="0" applyNumberFormat="1" applyFont="1" applyFill="1" applyBorder="1" applyAlignment="1">
      <alignment horizontal="right"/>
    </xf>
    <xf numFmtId="167" fontId="15" fillId="0" borderId="4" xfId="0" applyNumberFormat="1" applyFont="1" applyFill="1" applyBorder="1" applyAlignment="1">
      <alignment horizontal="center"/>
    </xf>
    <xf numFmtId="165" fontId="13" fillId="0" borderId="4" xfId="1" applyNumberFormat="1" applyFont="1" applyFill="1" applyBorder="1" applyAlignment="1">
      <alignment horizontal="right"/>
    </xf>
    <xf numFmtId="9" fontId="13" fillId="0" borderId="4" xfId="2" applyNumberFormat="1" applyFont="1" applyFill="1" applyBorder="1" applyAlignment="1">
      <alignment horizontal="right"/>
    </xf>
    <xf numFmtId="168" fontId="13" fillId="0" borderId="4" xfId="1" applyNumberFormat="1" applyFont="1" applyFill="1" applyBorder="1" applyAlignment="1">
      <alignment horizontal="right"/>
    </xf>
    <xf numFmtId="168" fontId="12" fillId="0" borderId="4" xfId="1" applyNumberFormat="1" applyFont="1" applyFill="1" applyBorder="1" applyAlignment="1">
      <alignment horizontal="right"/>
    </xf>
    <xf numFmtId="172" fontId="4" fillId="0" borderId="0" xfId="0" applyNumberFormat="1" applyFont="1" applyAlignment="1">
      <alignment horizontal="left" indent="1"/>
    </xf>
    <xf numFmtId="172" fontId="12" fillId="0" borderId="0" xfId="0" applyNumberFormat="1" applyFont="1"/>
    <xf numFmtId="173" fontId="13" fillId="0" borderId="0" xfId="0" applyNumberFormat="1" applyFont="1" applyBorder="1" applyAlignment="1">
      <alignment horizontal="left" indent="1"/>
    </xf>
    <xf numFmtId="0" fontId="12" fillId="0" borderId="3" xfId="0" applyFont="1" applyBorder="1" applyAlignment="1">
      <alignment horizontal="left" indent="1"/>
    </xf>
    <xf numFmtId="172" fontId="12" fillId="0" borderId="3" xfId="0" applyNumberFormat="1" applyFont="1" applyBorder="1" applyAlignment="1">
      <alignment horizontal="left" indent="1"/>
    </xf>
    <xf numFmtId="173" fontId="14" fillId="0" borderId="0" xfId="0" applyNumberFormat="1" applyFont="1" applyBorder="1" applyAlignment="1">
      <alignment horizontal="center"/>
    </xf>
    <xf numFmtId="172" fontId="12" fillId="0" borderId="3" xfId="0" applyNumberFormat="1" applyFont="1" applyBorder="1"/>
    <xf numFmtId="172" fontId="13" fillId="0" borderId="0" xfId="0" applyNumberFormat="1" applyFont="1" applyBorder="1" applyAlignment="1">
      <alignment horizontal="left" indent="1"/>
    </xf>
    <xf numFmtId="172" fontId="13" fillId="0" borderId="0" xfId="1" applyNumberFormat="1" applyFont="1" applyBorder="1"/>
    <xf numFmtId="172" fontId="14" fillId="0" borderId="3" xfId="0" applyNumberFormat="1" applyFont="1" applyBorder="1" applyAlignment="1">
      <alignment horizontal="left" indent="1"/>
    </xf>
    <xf numFmtId="172" fontId="14" fillId="0" borderId="3" xfId="1" applyNumberFormat="1" applyFont="1" applyBorder="1"/>
    <xf numFmtId="172" fontId="12" fillId="0" borderId="0" xfId="0" applyNumberFormat="1" applyFont="1" applyBorder="1" applyAlignment="1">
      <alignment horizontal="left" indent="1"/>
    </xf>
    <xf numFmtId="172" fontId="12" fillId="0" borderId="0" xfId="1" applyNumberFormat="1" applyFont="1" applyBorder="1"/>
    <xf numFmtId="172" fontId="14" fillId="0" borderId="0" xfId="0" applyNumberFormat="1" applyFont="1" applyBorder="1" applyAlignment="1">
      <alignment horizontal="left" indent="1"/>
    </xf>
    <xf numFmtId="172" fontId="14" fillId="0" borderId="0" xfId="1" applyNumberFormat="1" applyFont="1" applyBorder="1"/>
    <xf numFmtId="172" fontId="12" fillId="0" borderId="3" xfId="1" applyNumberFormat="1" applyFont="1" applyBorder="1"/>
    <xf numFmtId="174" fontId="14" fillId="0" borderId="0" xfId="0" applyNumberFormat="1" applyFont="1" applyBorder="1" applyAlignment="1">
      <alignment horizontal="left" indent="1"/>
    </xf>
    <xf numFmtId="174" fontId="16" fillId="0" borderId="0" xfId="1" applyNumberFormat="1" applyFont="1" applyBorder="1"/>
    <xf numFmtId="174" fontId="13" fillId="0" borderId="0" xfId="0" applyNumberFormat="1" applyFont="1" applyBorder="1" applyAlignment="1">
      <alignment horizontal="left" indent="1"/>
    </xf>
    <xf numFmtId="174" fontId="13" fillId="0" borderId="0" xfId="1" applyNumberFormat="1" applyFont="1" applyBorder="1"/>
    <xf numFmtId="172" fontId="4" fillId="0" borderId="0" xfId="0" applyNumberFormat="1" applyFont="1" applyFill="1" applyBorder="1" applyAlignment="1">
      <alignment horizontal="left" indent="1"/>
    </xf>
    <xf numFmtId="172" fontId="12" fillId="0" borderId="0" xfId="0" applyNumberFormat="1" applyFont="1" applyFill="1" applyBorder="1"/>
    <xf numFmtId="173" fontId="13" fillId="0" borderId="0" xfId="0" applyNumberFormat="1" applyFont="1" applyFill="1" applyBorder="1" applyAlignment="1">
      <alignment horizontal="left" indent="1"/>
    </xf>
    <xf numFmtId="172" fontId="12" fillId="0" borderId="3" xfId="0" applyNumberFormat="1" applyFont="1" applyFill="1" applyBorder="1" applyAlignment="1">
      <alignment horizontal="left" indent="1"/>
    </xf>
    <xf numFmtId="173" fontId="14" fillId="0" borderId="0" xfId="0" applyNumberFormat="1" applyFont="1" applyFill="1" applyBorder="1"/>
    <xf numFmtId="172" fontId="12" fillId="0" borderId="3" xfId="0" applyNumberFormat="1" applyFont="1" applyFill="1" applyBorder="1"/>
    <xf numFmtId="172" fontId="14" fillId="0" borderId="0" xfId="0" applyNumberFormat="1" applyFont="1" applyFill="1" applyBorder="1" applyAlignment="1">
      <alignment horizontal="left" indent="1"/>
    </xf>
    <xf numFmtId="172" fontId="16" fillId="0" borderId="0" xfId="0" applyNumberFormat="1" applyFont="1" applyFill="1" applyBorder="1"/>
    <xf numFmtId="172" fontId="13" fillId="0" borderId="0" xfId="0" applyNumberFormat="1" applyFont="1" applyFill="1" applyBorder="1" applyAlignment="1">
      <alignment horizontal="left" indent="1"/>
    </xf>
    <xf numFmtId="172" fontId="13" fillId="0" borderId="0" xfId="1" applyNumberFormat="1" applyFont="1" applyFill="1" applyBorder="1"/>
    <xf numFmtId="172" fontId="14" fillId="0" borderId="3" xfId="0" applyNumberFormat="1" applyFont="1" applyFill="1" applyBorder="1" applyAlignment="1">
      <alignment horizontal="left" indent="1"/>
    </xf>
    <xf numFmtId="172" fontId="14" fillId="0" borderId="3" xfId="1" applyNumberFormat="1" applyFont="1" applyFill="1" applyBorder="1"/>
    <xf numFmtId="172" fontId="12" fillId="0" borderId="3" xfId="1" applyNumberFormat="1" applyFont="1" applyFill="1" applyBorder="1"/>
    <xf numFmtId="172" fontId="16" fillId="0" borderId="0" xfId="1" applyNumberFormat="1" applyFont="1" applyFill="1" applyBorder="1"/>
    <xf numFmtId="172" fontId="12" fillId="0" borderId="0" xfId="0" applyNumberFormat="1" applyFont="1" applyFill="1" applyBorder="1" applyAlignment="1">
      <alignment horizontal="left" indent="1"/>
    </xf>
    <xf numFmtId="172" fontId="12" fillId="0" borderId="0" xfId="1" applyNumberFormat="1" applyFont="1" applyFill="1" applyBorder="1"/>
    <xf numFmtId="172" fontId="4" fillId="0" borderId="3" xfId="0" applyNumberFormat="1" applyFont="1" applyBorder="1" applyAlignment="1">
      <alignment horizontal="left" indent="1"/>
    </xf>
    <xf numFmtId="172" fontId="16" fillId="0" borderId="3" xfId="0" applyNumberFormat="1" applyFont="1" applyBorder="1"/>
    <xf numFmtId="172" fontId="12" fillId="0" borderId="0" xfId="0" applyNumberFormat="1" applyFont="1" applyBorder="1"/>
    <xf numFmtId="173" fontId="14" fillId="0" borderId="0" xfId="0" applyNumberFormat="1" applyFont="1" applyBorder="1"/>
    <xf numFmtId="172" fontId="16" fillId="0" borderId="0" xfId="1" applyNumberFormat="1" applyFont="1" applyBorder="1"/>
    <xf numFmtId="170" fontId="14" fillId="0" borderId="0" xfId="0" applyNumberFormat="1" applyFont="1" applyBorder="1" applyAlignment="1">
      <alignment horizontal="left" indent="1"/>
    </xf>
    <xf numFmtId="170" fontId="16" fillId="0" borderId="0" xfId="1" applyNumberFormat="1" applyFont="1" applyBorder="1"/>
    <xf numFmtId="170" fontId="13" fillId="0" borderId="0" xfId="0" applyNumberFormat="1" applyFont="1" applyBorder="1" applyAlignment="1">
      <alignment horizontal="left" indent="1"/>
    </xf>
    <xf numFmtId="170" fontId="13" fillId="0" borderId="0" xfId="1" applyNumberFormat="1" applyFont="1" applyBorder="1"/>
    <xf numFmtId="9" fontId="15" fillId="0" borderId="4" xfId="2" applyNumberFormat="1" applyFont="1" applyFill="1" applyBorder="1" applyAlignment="1">
      <alignment horizontal="center"/>
    </xf>
    <xf numFmtId="170" fontId="12" fillId="0" borderId="0" xfId="1" applyNumberFormat="1" applyFont="1" applyBorder="1"/>
    <xf numFmtId="172" fontId="17" fillId="2" borderId="0" xfId="0" applyNumberFormat="1" applyFont="1" applyFill="1"/>
    <xf numFmtId="172" fontId="9" fillId="2" borderId="0" xfId="0" applyNumberFormat="1" applyFont="1" applyFill="1"/>
    <xf numFmtId="172" fontId="17" fillId="2" borderId="0" xfId="0" applyNumberFormat="1" applyFont="1" applyFill="1" applyAlignment="1">
      <alignment horizontal="justify" vertical="center"/>
    </xf>
    <xf numFmtId="173" fontId="14" fillId="0" borderId="0" xfId="0" applyNumberFormat="1" applyFont="1" applyAlignment="1">
      <alignment horizontal="center"/>
    </xf>
  </cellXfs>
  <cellStyles count="4">
    <cellStyle name="Comma [0]" xfId="1" builtinId="6"/>
    <cellStyle name="Fjárhæð" xfId="3" xr:uid="{0BFC3CEF-D9E6-4AFE-96FF-6A687AA7FFC9}"/>
    <cellStyle name="Normal" xfId="0" builtinId="0"/>
    <cellStyle name="Percent" xfId="2" builtinId="5"/>
  </cellStyles>
  <dxfs count="0"/>
  <tableStyles count="0" defaultTableStyle="TableStyleMedium2" defaultPivotStyle="PivotStyleLight16"/>
  <colors>
    <mruColors>
      <color rgb="FF0B45E6"/>
      <color rgb="FF325678"/>
      <color rgb="FFDC1E35"/>
      <color rgb="FFAE864F"/>
      <color rgb="FFD9D9D9"/>
      <color rgb="FFE9D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168519</xdr:colOff>
      <xdr:row>9</xdr:row>
      <xdr:rowOff>58615</xdr:rowOff>
    </xdr:to>
    <xdr:sp macro="" textlink="">
      <xdr:nvSpPr>
        <xdr:cNvPr id="2" name="Rectangle 1">
          <a:extLst>
            <a:ext uri="{FF2B5EF4-FFF2-40B4-BE49-F238E27FC236}">
              <a16:creationId xmlns:a16="http://schemas.microsoft.com/office/drawing/2014/main" id="{A4F8CCB1-6DE0-4F5B-9596-47119433600A}"/>
            </a:ext>
          </a:extLst>
        </xdr:cNvPr>
        <xdr:cNvSpPr/>
      </xdr:nvSpPr>
      <xdr:spPr>
        <a:xfrm>
          <a:off x="0" y="0"/>
          <a:ext cx="3201865" cy="177311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s-IS" sz="1100"/>
        </a:p>
      </xdr:txBody>
    </xdr:sp>
    <xdr:clientData/>
  </xdr:twoCellAnchor>
  <xdr:twoCellAnchor editAs="oneCell">
    <xdr:from>
      <xdr:col>0</xdr:col>
      <xdr:colOff>0</xdr:colOff>
      <xdr:row>0</xdr:row>
      <xdr:rowOff>142875</xdr:rowOff>
    </xdr:from>
    <xdr:to>
      <xdr:col>9</xdr:col>
      <xdr:colOff>589452</xdr:colOff>
      <xdr:row>40</xdr:row>
      <xdr:rowOff>184151</xdr:rowOff>
    </xdr:to>
    <xdr:pic>
      <xdr:nvPicPr>
        <xdr:cNvPr id="5" name="Picture 4">
          <a:extLst>
            <a:ext uri="{FF2B5EF4-FFF2-40B4-BE49-F238E27FC236}">
              <a16:creationId xmlns:a16="http://schemas.microsoft.com/office/drawing/2014/main" id="{1A3CE26A-B2E8-45CA-8AC8-A1BF233E530B}"/>
            </a:ext>
          </a:extLst>
        </xdr:cNvPr>
        <xdr:cNvPicPr>
          <a:picLocks noChangeAspect="1"/>
        </xdr:cNvPicPr>
      </xdr:nvPicPr>
      <xdr:blipFill>
        <a:blip xmlns:r="http://schemas.openxmlformats.org/officeDocument/2006/relationships" r:embed="rId1"/>
        <a:stretch>
          <a:fillRect/>
        </a:stretch>
      </xdr:blipFill>
      <xdr:spPr>
        <a:xfrm>
          <a:off x="0" y="142875"/>
          <a:ext cx="5463077" cy="78359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5EBF2-1589-4CB4-BE2B-57FF6C885BE5}">
  <sheetPr codeName="Sheet1">
    <tabColor theme="1" tint="0.14999847407452621"/>
  </sheetPr>
  <dimension ref="B10:C12"/>
  <sheetViews>
    <sheetView tabSelected="1" defaultGridColor="0" colorId="9" zoomScale="120" zoomScaleNormal="120" workbookViewId="0">
      <selection activeCell="N5" sqref="N5"/>
    </sheetView>
  </sheetViews>
  <sheetFormatPr defaultRowHeight="15"/>
  <cols>
    <col min="1" max="1" width="8.7109375" customWidth="1"/>
    <col min="2" max="2" width="0.7109375" customWidth="1"/>
    <col min="3" max="3" width="8.7109375" customWidth="1"/>
  </cols>
  <sheetData>
    <row r="10" spans="2:3" ht="33.75" customHeight="1">
      <c r="B10" s="28" t="s">
        <v>132</v>
      </c>
      <c r="C10" s="15"/>
    </row>
    <row r="11" spans="2:3" ht="18.75" customHeight="1">
      <c r="B11" s="29" t="s">
        <v>146</v>
      </c>
    </row>
    <row r="12" spans="2:3" ht="6" customHeight="1" thickBot="1">
      <c r="B12" s="17"/>
      <c r="C12" s="3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E4B92-2E84-484C-9091-55D6175B88AD}">
  <sheetPr codeName="Sheet2">
    <tabColor theme="1" tint="0.14999847407452621"/>
  </sheetPr>
  <dimension ref="A1:J26"/>
  <sheetViews>
    <sheetView defaultGridColor="0" colorId="9" workbookViewId="0">
      <selection activeCell="D23" sqref="D23"/>
    </sheetView>
  </sheetViews>
  <sheetFormatPr defaultColWidth="11.42578125" defaultRowHeight="15"/>
  <cols>
    <col min="1" max="1" width="45" style="36" bestFit="1" customWidth="1"/>
    <col min="2" max="7" width="11.42578125" customWidth="1"/>
  </cols>
  <sheetData>
    <row r="1" spans="1:10" ht="22.5" customHeight="1">
      <c r="A1" s="35" t="s">
        <v>85</v>
      </c>
      <c r="B1" s="42"/>
      <c r="C1" s="43"/>
      <c r="D1" s="43"/>
      <c r="E1" s="42"/>
      <c r="F1" s="43"/>
    </row>
    <row r="2" spans="1:10">
      <c r="A2" s="44" t="s">
        <v>114</v>
      </c>
      <c r="B2" s="46" t="s">
        <v>133</v>
      </c>
      <c r="C2" s="46" t="s">
        <v>103</v>
      </c>
      <c r="D2" s="46" t="s">
        <v>107</v>
      </c>
      <c r="E2" s="46" t="s">
        <v>125</v>
      </c>
      <c r="F2" s="46" t="s">
        <v>126</v>
      </c>
    </row>
    <row r="3" spans="1:10" ht="15" customHeight="1">
      <c r="A3" s="45"/>
      <c r="B3" s="47"/>
      <c r="C3" s="47"/>
      <c r="D3" s="47"/>
      <c r="E3" s="47"/>
      <c r="F3" s="47"/>
    </row>
    <row r="4" spans="1:10" ht="22.5" customHeight="1">
      <c r="A4" s="48" t="s">
        <v>17</v>
      </c>
      <c r="B4" s="49">
        <v>426730</v>
      </c>
      <c r="C4" s="49">
        <v>3624044</v>
      </c>
      <c r="D4" s="49">
        <v>570903</v>
      </c>
      <c r="E4" s="49">
        <v>738257</v>
      </c>
      <c r="F4" s="49">
        <v>401254</v>
      </c>
      <c r="I4" s="40"/>
    </row>
    <row r="5" spans="1:10" ht="22.5" customHeight="1">
      <c r="A5" s="50" t="s">
        <v>109</v>
      </c>
      <c r="B5" s="51">
        <v>0.1</v>
      </c>
      <c r="C5" s="51">
        <v>0.39700000000000002</v>
      </c>
      <c r="D5" s="52"/>
      <c r="E5" s="52"/>
      <c r="F5" s="52"/>
      <c r="I5" s="3"/>
      <c r="J5" s="3"/>
    </row>
    <row r="6" spans="1:10" ht="22.5" customHeight="1">
      <c r="A6" s="50" t="s">
        <v>138</v>
      </c>
      <c r="B6" s="52"/>
      <c r="C6" s="52"/>
      <c r="D6" s="51">
        <v>0.14031413155757053</v>
      </c>
      <c r="E6" s="51">
        <v>0.21796152768251226</v>
      </c>
      <c r="F6" s="53" t="s">
        <v>129</v>
      </c>
      <c r="H6" t="s">
        <v>140</v>
      </c>
    </row>
    <row r="7" spans="1:10" ht="22.5" customHeight="1">
      <c r="A7" s="50" t="s">
        <v>88</v>
      </c>
      <c r="B7" s="54">
        <v>3.1065679651192321E-3</v>
      </c>
      <c r="C7" s="54">
        <v>6.6395202870871792E-2</v>
      </c>
      <c r="D7" s="54">
        <v>2.0442462031598472E-2</v>
      </c>
      <c r="E7" s="54">
        <v>2.5968077844531843E-2</v>
      </c>
      <c r="F7" s="55" t="s">
        <v>129</v>
      </c>
      <c r="G7" s="6"/>
      <c r="H7" s="9" t="s">
        <v>119</v>
      </c>
    </row>
    <row r="8" spans="1:10" ht="22.5" customHeight="1">
      <c r="A8" s="50" t="s">
        <v>23</v>
      </c>
      <c r="B8" s="56">
        <v>3.999999999999998E-2</v>
      </c>
      <c r="C8" s="56">
        <v>1.08</v>
      </c>
      <c r="D8" s="56">
        <v>0.29999999999999993</v>
      </c>
      <c r="E8" s="56">
        <v>0.41000000000000003</v>
      </c>
      <c r="F8" s="56">
        <v>0.19000000000000006</v>
      </c>
      <c r="H8" s="14"/>
    </row>
    <row r="9" spans="1:10" ht="22.5" customHeight="1">
      <c r="A9" s="50" t="s">
        <v>108</v>
      </c>
      <c r="B9" s="57">
        <v>2.590437041110848E-2</v>
      </c>
      <c r="C9" s="57">
        <v>1.8115727809781969E-2</v>
      </c>
      <c r="D9" s="57">
        <v>1.3367206634670708E-2</v>
      </c>
      <c r="E9" s="57">
        <v>1.466489394414274E-2</v>
      </c>
      <c r="F9" s="58" t="s">
        <v>129</v>
      </c>
      <c r="H9" s="14" t="s">
        <v>120</v>
      </c>
    </row>
    <row r="10" spans="1:10" ht="22.5" customHeight="1">
      <c r="A10" s="50" t="s">
        <v>89</v>
      </c>
      <c r="B10" s="57">
        <v>0.8647320544697914</v>
      </c>
      <c r="C10" s="57">
        <v>0.48462639478919317</v>
      </c>
      <c r="D10" s="57">
        <v>0.64093351927753872</v>
      </c>
      <c r="E10" s="57">
        <v>0.72330710357113537</v>
      </c>
      <c r="F10" s="57">
        <v>0.69466939306547015</v>
      </c>
      <c r="H10" s="16" t="s">
        <v>121</v>
      </c>
      <c r="I10" s="5"/>
      <c r="J10" s="33"/>
    </row>
    <row r="11" spans="1:10" ht="22.5" customHeight="1">
      <c r="A11" s="50" t="s">
        <v>90</v>
      </c>
      <c r="B11" s="57">
        <v>4.5311501378576452E-2</v>
      </c>
      <c r="C11" s="57">
        <v>5.278868033155458E-2</v>
      </c>
      <c r="D11" s="57">
        <v>4.7166688974605457E-2</v>
      </c>
      <c r="E11" s="57">
        <v>4.7236187827459378E-2</v>
      </c>
      <c r="F11" s="58" t="s">
        <v>129</v>
      </c>
      <c r="H11" s="16" t="s">
        <v>122</v>
      </c>
      <c r="I11" s="5"/>
    </row>
    <row r="12" spans="1:10" ht="22.5" customHeight="1">
      <c r="A12" s="50" t="s">
        <v>116</v>
      </c>
      <c r="B12" s="59">
        <v>349</v>
      </c>
      <c r="C12" s="59">
        <v>322</v>
      </c>
      <c r="D12" s="59">
        <v>145</v>
      </c>
      <c r="E12" s="59">
        <v>124</v>
      </c>
      <c r="F12" s="59">
        <v>112</v>
      </c>
    </row>
    <row r="13" spans="1:10" ht="22.5" customHeight="1">
      <c r="A13" s="50" t="s">
        <v>117</v>
      </c>
      <c r="B13" s="54">
        <v>0.10154036702811732</v>
      </c>
      <c r="C13" s="54">
        <v>0.1055960651061823</v>
      </c>
      <c r="D13" s="54">
        <v>5.4833344397287181E-2</v>
      </c>
      <c r="E13" s="54">
        <v>2.8769989574017329E-2</v>
      </c>
      <c r="F13" s="54">
        <v>3.0945079157028967E-2</v>
      </c>
      <c r="H13" s="12" t="s">
        <v>123</v>
      </c>
    </row>
    <row r="14" spans="1:10" ht="22.5" customHeight="1">
      <c r="A14" s="50" t="s">
        <v>137</v>
      </c>
      <c r="B14" s="60">
        <v>2.29</v>
      </c>
      <c r="C14" s="60">
        <v>2.04</v>
      </c>
      <c r="D14" s="60">
        <v>2.21</v>
      </c>
      <c r="E14" s="60">
        <v>1.93</v>
      </c>
      <c r="F14" s="60">
        <v>3.24</v>
      </c>
      <c r="H14" s="12"/>
    </row>
    <row r="15" spans="1:10" ht="22.5" customHeight="1">
      <c r="A15" s="50" t="s">
        <v>139</v>
      </c>
      <c r="B15" s="60">
        <v>1.26007053992204</v>
      </c>
      <c r="C15" s="60">
        <v>1.1995</v>
      </c>
      <c r="D15" s="60">
        <v>1.47677889744255</v>
      </c>
      <c r="E15" s="60">
        <v>1.26</v>
      </c>
      <c r="F15" s="60">
        <v>1.39</v>
      </c>
      <c r="H15" s="12"/>
    </row>
    <row r="16" spans="1:10" ht="22.5" customHeight="1">
      <c r="A16" s="50" t="s">
        <v>118</v>
      </c>
      <c r="B16" s="54">
        <v>0.14300204055435836</v>
      </c>
      <c r="C16" s="54">
        <v>0.22510171883620395</v>
      </c>
      <c r="D16" s="54">
        <v>0.2413610169789811</v>
      </c>
      <c r="E16" s="54">
        <v>0.22778786492870831</v>
      </c>
      <c r="F16" s="54">
        <v>0.25043417066531598</v>
      </c>
      <c r="H16" s="3"/>
    </row>
    <row r="17" spans="1:10" ht="22.5" customHeight="1">
      <c r="A17" s="50" t="s">
        <v>134</v>
      </c>
      <c r="B17" s="60">
        <v>1.0353098732016721</v>
      </c>
      <c r="C17" s="60">
        <v>1.019366348632351</v>
      </c>
      <c r="D17" s="60">
        <v>0.49454122726570549</v>
      </c>
      <c r="E17" s="60">
        <v>0.49288600127192578</v>
      </c>
      <c r="F17" s="60">
        <v>0.49750769352584451</v>
      </c>
      <c r="H17" t="s">
        <v>135</v>
      </c>
      <c r="I17" s="5"/>
      <c r="J17" s="33"/>
    </row>
    <row r="18" spans="1:10" ht="22.5" customHeight="1">
      <c r="A18" s="50" t="s">
        <v>115</v>
      </c>
      <c r="B18" s="54">
        <v>0.45143346395031853</v>
      </c>
      <c r="C18" s="54">
        <v>0.37362052513004973</v>
      </c>
      <c r="D18" s="54">
        <v>0.47403654408920159</v>
      </c>
      <c r="E18" s="54">
        <v>0.4106449937859874</v>
      </c>
      <c r="F18" s="55" t="s">
        <v>129</v>
      </c>
      <c r="H18" s="8" t="s">
        <v>124</v>
      </c>
    </row>
    <row r="19" spans="1:10" ht="22.5" customHeight="1">
      <c r="A19" s="50" t="s">
        <v>82</v>
      </c>
      <c r="B19" s="54">
        <v>0.217</v>
      </c>
      <c r="C19" s="54">
        <v>0.27300000000000002</v>
      </c>
      <c r="D19" s="54">
        <v>0.22500000000000001</v>
      </c>
      <c r="E19" s="54">
        <v>0.20599999999999999</v>
      </c>
      <c r="F19" s="55" t="s">
        <v>129</v>
      </c>
    </row>
    <row r="20" spans="1:10" ht="22.5" customHeight="1">
      <c r="A20" s="50" t="s">
        <v>92</v>
      </c>
      <c r="B20" s="54">
        <v>2.6910703260928839E-2</v>
      </c>
      <c r="C20" s="54">
        <v>4.8223511917652929E-2</v>
      </c>
      <c r="D20" s="54">
        <v>3.6828121762431859E-2</v>
      </c>
      <c r="E20" s="54">
        <v>4.0754930231003871E-2</v>
      </c>
      <c r="F20" s="55" t="s">
        <v>129</v>
      </c>
    </row>
    <row r="21" spans="1:10" ht="22.5" customHeight="1">
      <c r="A21" s="50" t="s">
        <v>81</v>
      </c>
      <c r="B21" s="54">
        <v>0.24399999999999999</v>
      </c>
      <c r="C21" s="54">
        <v>0.308</v>
      </c>
      <c r="D21" s="54">
        <v>0.26200000000000001</v>
      </c>
      <c r="E21" s="54">
        <v>0.246</v>
      </c>
      <c r="F21" s="54">
        <v>0.246</v>
      </c>
    </row>
    <row r="22" spans="1:10" ht="22.5" customHeight="1">
      <c r="A22" s="50" t="s">
        <v>110</v>
      </c>
      <c r="B22" s="61">
        <v>1.28</v>
      </c>
      <c r="C22" s="61">
        <v>1.48</v>
      </c>
      <c r="D22" s="62"/>
      <c r="E22" s="62"/>
      <c r="F22" s="62"/>
    </row>
    <row r="24" spans="1:10">
      <c r="C24" s="27"/>
      <c r="D24" s="27"/>
    </row>
    <row r="25" spans="1:10">
      <c r="C25" s="4"/>
      <c r="D25" s="4"/>
    </row>
    <row r="26" spans="1:10">
      <c r="C26" s="4"/>
      <c r="D26" s="4"/>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1" tint="0.14999847407452621"/>
  </sheetPr>
  <dimension ref="A1:H46"/>
  <sheetViews>
    <sheetView defaultGridColor="0" colorId="9" zoomScaleNormal="100" workbookViewId="0">
      <selection activeCell="B10" sqref="B10"/>
    </sheetView>
  </sheetViews>
  <sheetFormatPr defaultRowHeight="15"/>
  <cols>
    <col min="1" max="1" width="49.5703125" style="36" bestFit="1" customWidth="1"/>
    <col min="2" max="6" width="11.42578125" customWidth="1"/>
  </cols>
  <sheetData>
    <row r="1" spans="1:8" ht="22.5" customHeight="1">
      <c r="A1" s="63" t="s">
        <v>0</v>
      </c>
      <c r="B1" s="64"/>
      <c r="C1" s="64"/>
      <c r="D1" s="64"/>
      <c r="E1" s="64"/>
      <c r="F1" s="64"/>
    </row>
    <row r="2" spans="1:8">
      <c r="A2" s="65" t="s">
        <v>114</v>
      </c>
      <c r="B2" s="68" t="s">
        <v>133</v>
      </c>
      <c r="C2" s="68" t="s">
        <v>103</v>
      </c>
      <c r="D2" s="68" t="s">
        <v>107</v>
      </c>
      <c r="E2" s="68" t="s">
        <v>125</v>
      </c>
      <c r="F2" s="68" t="s">
        <v>126</v>
      </c>
    </row>
    <row r="3" spans="1:8">
      <c r="A3" s="67"/>
      <c r="B3" s="69"/>
      <c r="C3" s="69"/>
      <c r="D3" s="69"/>
      <c r="E3" s="69"/>
      <c r="F3" s="69"/>
    </row>
    <row r="4" spans="1:8">
      <c r="A4" s="70" t="s">
        <v>1</v>
      </c>
      <c r="B4" s="71">
        <v>3708888</v>
      </c>
      <c r="C4" s="71">
        <v>1952399</v>
      </c>
      <c r="D4" s="71">
        <v>894793</v>
      </c>
      <c r="E4" s="71">
        <v>1343779</v>
      </c>
      <c r="F4" s="71">
        <v>1106388</v>
      </c>
    </row>
    <row r="5" spans="1:8">
      <c r="A5" s="70" t="s">
        <v>2</v>
      </c>
      <c r="B5" s="71">
        <v>-1853662</v>
      </c>
      <c r="C5" s="71">
        <v>-810908</v>
      </c>
      <c r="D5" s="71">
        <v>-510297</v>
      </c>
      <c r="E5" s="71">
        <v>-922514</v>
      </c>
      <c r="F5" s="71">
        <v>-724929</v>
      </c>
    </row>
    <row r="6" spans="1:8">
      <c r="A6" s="72" t="s">
        <v>3</v>
      </c>
      <c r="B6" s="73">
        <v>1855226</v>
      </c>
      <c r="C6" s="73">
        <v>1141492</v>
      </c>
      <c r="D6" s="73">
        <v>384495</v>
      </c>
      <c r="E6" s="73">
        <v>421266</v>
      </c>
      <c r="F6" s="73">
        <v>381460</v>
      </c>
    </row>
    <row r="7" spans="1:8">
      <c r="A7" s="74"/>
      <c r="B7" s="75"/>
      <c r="C7" s="75"/>
      <c r="D7" s="75"/>
      <c r="E7" s="75"/>
      <c r="F7" s="75"/>
    </row>
    <row r="8" spans="1:8">
      <c r="A8" s="70" t="s">
        <v>4</v>
      </c>
      <c r="B8" s="71">
        <v>1674302</v>
      </c>
      <c r="C8" s="71">
        <v>1973922</v>
      </c>
      <c r="D8" s="71">
        <v>1392222</v>
      </c>
      <c r="E8" s="71">
        <v>1291823</v>
      </c>
      <c r="F8" s="71">
        <v>933945</v>
      </c>
    </row>
    <row r="9" spans="1:8">
      <c r="A9" s="70" t="s">
        <v>5</v>
      </c>
      <c r="B9" s="71">
        <v>-98146</v>
      </c>
      <c r="C9" s="71">
        <v>-144570</v>
      </c>
      <c r="D9" s="71">
        <v>-42520</v>
      </c>
      <c r="E9" s="71">
        <v>-36299</v>
      </c>
      <c r="F9" s="71">
        <v>-29338</v>
      </c>
    </row>
    <row r="10" spans="1:8">
      <c r="A10" s="72" t="s">
        <v>6</v>
      </c>
      <c r="B10" s="73">
        <v>1576156</v>
      </c>
      <c r="C10" s="73">
        <v>1829351</v>
      </c>
      <c r="D10" s="73">
        <v>1349702</v>
      </c>
      <c r="E10" s="73">
        <v>1255524</v>
      </c>
      <c r="F10" s="73">
        <v>904605</v>
      </c>
    </row>
    <row r="11" spans="1:8">
      <c r="A11" s="74"/>
      <c r="B11" s="75"/>
      <c r="C11" s="75"/>
      <c r="D11" s="75"/>
      <c r="E11" s="75"/>
      <c r="F11" s="75"/>
    </row>
    <row r="12" spans="1:8">
      <c r="A12" s="70" t="s">
        <v>7</v>
      </c>
      <c r="B12" s="71">
        <v>4040708</v>
      </c>
      <c r="C12" s="71">
        <v>3899066</v>
      </c>
      <c r="D12" s="71">
        <v>0</v>
      </c>
      <c r="E12" s="71">
        <v>0</v>
      </c>
      <c r="F12" s="71">
        <v>0</v>
      </c>
    </row>
    <row r="13" spans="1:8">
      <c r="A13" s="70" t="s">
        <v>8</v>
      </c>
      <c r="B13" s="71">
        <v>-3061597</v>
      </c>
      <c r="C13" s="71">
        <v>-2369877</v>
      </c>
      <c r="D13" s="71">
        <v>0</v>
      </c>
      <c r="E13" s="71">
        <v>0</v>
      </c>
      <c r="F13" s="71">
        <v>0</v>
      </c>
    </row>
    <row r="14" spans="1:8">
      <c r="A14" s="72" t="s">
        <v>9</v>
      </c>
      <c r="B14" s="73">
        <v>979112</v>
      </c>
      <c r="C14" s="73">
        <v>1529189</v>
      </c>
      <c r="D14" s="73">
        <v>0</v>
      </c>
      <c r="E14" s="73">
        <v>0</v>
      </c>
      <c r="F14" s="73">
        <v>0</v>
      </c>
    </row>
    <row r="15" spans="1:8">
      <c r="A15" s="74"/>
      <c r="B15" s="75"/>
      <c r="C15" s="75"/>
      <c r="D15" s="75"/>
      <c r="E15" s="75"/>
      <c r="F15" s="75"/>
      <c r="H15" s="2"/>
    </row>
    <row r="16" spans="1:8">
      <c r="A16" s="70" t="s">
        <v>10</v>
      </c>
      <c r="B16" s="71">
        <v>-899040</v>
      </c>
      <c r="C16" s="71">
        <v>2184967</v>
      </c>
      <c r="D16" s="71">
        <v>379012</v>
      </c>
      <c r="E16" s="71">
        <v>165709</v>
      </c>
      <c r="F16" s="71">
        <v>98786</v>
      </c>
    </row>
    <row r="17" spans="1:6">
      <c r="A17" s="70" t="s">
        <v>94</v>
      </c>
      <c r="B17" s="71">
        <v>0</v>
      </c>
      <c r="C17" s="71">
        <v>0</v>
      </c>
      <c r="D17" s="71">
        <v>0</v>
      </c>
      <c r="E17" s="71">
        <v>0</v>
      </c>
      <c r="F17" s="71">
        <v>2365</v>
      </c>
    </row>
    <row r="18" spans="1:6">
      <c r="A18" s="70" t="s">
        <v>11</v>
      </c>
      <c r="B18" s="71">
        <v>0</v>
      </c>
      <c r="C18" s="71">
        <v>0</v>
      </c>
      <c r="D18" s="71">
        <v>-17957</v>
      </c>
      <c r="E18" s="71">
        <v>-534</v>
      </c>
      <c r="F18" s="71">
        <v>-28688</v>
      </c>
    </row>
    <row r="19" spans="1:6">
      <c r="A19" s="70" t="s">
        <v>128</v>
      </c>
      <c r="B19" s="71">
        <v>241304</v>
      </c>
      <c r="C19" s="71">
        <v>178583</v>
      </c>
      <c r="D19" s="71">
        <v>21511</v>
      </c>
      <c r="E19" s="71">
        <v>34020</v>
      </c>
      <c r="F19" s="71">
        <v>35742</v>
      </c>
    </row>
    <row r="20" spans="1:6">
      <c r="A20" s="72" t="s">
        <v>12</v>
      </c>
      <c r="B20" s="73">
        <v>-657736</v>
      </c>
      <c r="C20" s="73">
        <v>2363549</v>
      </c>
      <c r="D20" s="73">
        <v>382566</v>
      </c>
      <c r="E20" s="73">
        <v>199197</v>
      </c>
      <c r="F20" s="73">
        <v>108204</v>
      </c>
    </row>
    <row r="21" spans="1:6">
      <c r="A21" s="74"/>
      <c r="B21" s="75"/>
      <c r="C21" s="75"/>
      <c r="D21" s="75"/>
      <c r="E21" s="75"/>
      <c r="F21" s="75"/>
    </row>
    <row r="22" spans="1:6">
      <c r="A22" s="76" t="s">
        <v>13</v>
      </c>
      <c r="B22" s="77">
        <v>3752759</v>
      </c>
      <c r="C22" s="77">
        <v>6863582</v>
      </c>
      <c r="D22" s="77">
        <v>2116764</v>
      </c>
      <c r="E22" s="77">
        <v>1875986</v>
      </c>
      <c r="F22" s="77">
        <v>1394269</v>
      </c>
    </row>
    <row r="23" spans="1:6">
      <c r="A23" s="74"/>
      <c r="B23" s="75"/>
      <c r="C23" s="75"/>
      <c r="D23" s="75"/>
      <c r="E23" s="75"/>
      <c r="F23" s="75"/>
    </row>
    <row r="24" spans="1:6">
      <c r="A24" s="70" t="s">
        <v>14</v>
      </c>
      <c r="B24" s="71">
        <v>-3245131</v>
      </c>
      <c r="C24" s="71">
        <v>-3326273</v>
      </c>
      <c r="D24" s="71">
        <v>-1356705</v>
      </c>
      <c r="E24" s="71">
        <v>-1356914</v>
      </c>
      <c r="F24" s="71">
        <v>-968556</v>
      </c>
    </row>
    <row r="25" spans="1:6">
      <c r="A25" s="70" t="s">
        <v>15</v>
      </c>
      <c r="B25" s="71">
        <v>-57816</v>
      </c>
      <c r="C25" s="71">
        <v>114591</v>
      </c>
      <c r="D25" s="71">
        <v>-53430</v>
      </c>
      <c r="E25" s="71">
        <v>21553</v>
      </c>
      <c r="F25" s="71">
        <v>-24460</v>
      </c>
    </row>
    <row r="26" spans="1:6">
      <c r="A26" s="70" t="s">
        <v>16</v>
      </c>
      <c r="B26" s="71">
        <v>-23083</v>
      </c>
      <c r="C26" s="71">
        <v>-27856</v>
      </c>
      <c r="D26" s="71">
        <v>-135726</v>
      </c>
      <c r="E26" s="71">
        <v>197632</v>
      </c>
      <c r="F26" s="71">
        <v>0</v>
      </c>
    </row>
    <row r="27" spans="1:6">
      <c r="A27" s="74"/>
      <c r="B27" s="75"/>
      <c r="C27" s="75"/>
      <c r="D27" s="75"/>
      <c r="E27" s="75"/>
      <c r="F27" s="75"/>
    </row>
    <row r="28" spans="1:6">
      <c r="A28" s="76" t="s">
        <v>17</v>
      </c>
      <c r="B28" s="77">
        <v>426730</v>
      </c>
      <c r="C28" s="77">
        <v>3624044</v>
      </c>
      <c r="D28" s="77">
        <v>570903</v>
      </c>
      <c r="E28" s="77">
        <v>738257</v>
      </c>
      <c r="F28" s="77">
        <v>401254</v>
      </c>
    </row>
    <row r="29" spans="1:6">
      <c r="A29" s="74"/>
      <c r="B29" s="75"/>
      <c r="C29" s="75"/>
      <c r="D29" s="75"/>
      <c r="E29" s="75"/>
      <c r="F29" s="75"/>
    </row>
    <row r="30" spans="1:6">
      <c r="A30" s="70" t="s">
        <v>18</v>
      </c>
      <c r="B30" s="71">
        <v>-89186</v>
      </c>
      <c r="C30" s="71">
        <v>583019</v>
      </c>
      <c r="D30" s="71">
        <v>31860</v>
      </c>
      <c r="E30" s="71">
        <v>47375</v>
      </c>
      <c r="F30" s="71">
        <v>-22402</v>
      </c>
    </row>
    <row r="31" spans="1:6">
      <c r="A31" s="70" t="s">
        <v>93</v>
      </c>
      <c r="B31" s="71">
        <v>-73562</v>
      </c>
      <c r="C31" s="71">
        <v>0</v>
      </c>
      <c r="D31" s="71">
        <v>-2399</v>
      </c>
      <c r="E31" s="71">
        <v>0</v>
      </c>
      <c r="F31" s="71">
        <v>0</v>
      </c>
    </row>
    <row r="32" spans="1:6">
      <c r="A32" s="70" t="s">
        <v>19</v>
      </c>
      <c r="B32" s="71">
        <v>-41495</v>
      </c>
      <c r="C32" s="71">
        <v>-23428</v>
      </c>
      <c r="D32" s="71">
        <v>-12357</v>
      </c>
      <c r="E32" s="71">
        <v>-39670</v>
      </c>
      <c r="F32" s="71">
        <v>0</v>
      </c>
    </row>
    <row r="33" spans="1:6">
      <c r="A33" s="74"/>
      <c r="B33" s="75"/>
      <c r="C33" s="75"/>
      <c r="D33" s="75"/>
      <c r="E33" s="75"/>
      <c r="F33" s="75"/>
    </row>
    <row r="34" spans="1:6">
      <c r="A34" s="72" t="s">
        <v>20</v>
      </c>
      <c r="B34" s="73">
        <v>222487</v>
      </c>
      <c r="C34" s="73">
        <v>4183635</v>
      </c>
      <c r="D34" s="73">
        <v>588008</v>
      </c>
      <c r="E34" s="73">
        <v>745963</v>
      </c>
      <c r="F34" s="73">
        <v>378851</v>
      </c>
    </row>
    <row r="35" spans="1:6">
      <c r="A35" s="67"/>
      <c r="B35" s="78"/>
      <c r="C35" s="78"/>
      <c r="D35" s="78"/>
      <c r="E35" s="78"/>
      <c r="F35" s="78"/>
    </row>
    <row r="36" spans="1:6">
      <c r="A36" s="70" t="s">
        <v>21</v>
      </c>
      <c r="B36" s="71">
        <v>222874</v>
      </c>
      <c r="C36" s="71">
        <v>4227247</v>
      </c>
      <c r="D36" s="71">
        <v>598904</v>
      </c>
      <c r="E36" s="71">
        <v>747591</v>
      </c>
      <c r="F36" s="71">
        <v>368611</v>
      </c>
    </row>
    <row r="37" spans="1:6">
      <c r="A37" s="70" t="s">
        <v>22</v>
      </c>
      <c r="B37" s="71">
        <v>-388</v>
      </c>
      <c r="C37" s="71">
        <v>-43612</v>
      </c>
      <c r="D37" s="71">
        <v>-10897</v>
      </c>
      <c r="E37" s="71">
        <v>-1629</v>
      </c>
      <c r="F37" s="71">
        <v>10240</v>
      </c>
    </row>
    <row r="38" spans="1:6">
      <c r="A38" s="72" t="s">
        <v>20</v>
      </c>
      <c r="B38" s="73">
        <v>222487</v>
      </c>
      <c r="C38" s="73">
        <v>4183635</v>
      </c>
      <c r="D38" s="73">
        <v>588008</v>
      </c>
      <c r="E38" s="73">
        <v>745963</v>
      </c>
      <c r="F38" s="73">
        <v>378851</v>
      </c>
    </row>
    <row r="39" spans="1:6">
      <c r="A39" s="67"/>
      <c r="B39" s="78"/>
      <c r="C39" s="78"/>
      <c r="D39" s="78"/>
      <c r="E39" s="78"/>
      <c r="F39" s="78"/>
    </row>
    <row r="40" spans="1:6">
      <c r="A40" s="79" t="s">
        <v>23</v>
      </c>
      <c r="B40" s="80"/>
      <c r="C40" s="80"/>
      <c r="D40" s="80"/>
      <c r="E40" s="80"/>
      <c r="F40" s="80"/>
    </row>
    <row r="41" spans="1:6">
      <c r="A41" s="81" t="s">
        <v>24</v>
      </c>
      <c r="B41" s="82">
        <v>3.999999999999998E-2</v>
      </c>
      <c r="C41" s="82">
        <v>1.08</v>
      </c>
      <c r="D41" s="82">
        <v>0.29999999999999993</v>
      </c>
      <c r="E41" s="82">
        <v>0.41000000000000003</v>
      </c>
      <c r="F41" s="82">
        <v>0.19000000000000006</v>
      </c>
    </row>
    <row r="42" spans="1:6">
      <c r="A42" s="81" t="s">
        <v>25</v>
      </c>
      <c r="B42" s="82">
        <v>4.9999999999999989E-2</v>
      </c>
      <c r="C42" s="82">
        <v>1.0299999999999998</v>
      </c>
      <c r="D42" s="82">
        <v>0.28000000000000003</v>
      </c>
      <c r="E42" s="82">
        <v>0.34</v>
      </c>
      <c r="F42" s="82">
        <v>0.16999999999999998</v>
      </c>
    </row>
    <row r="43" spans="1:6">
      <c r="A43" s="37"/>
      <c r="B43" s="19"/>
      <c r="C43" s="19"/>
      <c r="D43" s="19"/>
      <c r="E43" s="19"/>
      <c r="F43" s="19"/>
    </row>
    <row r="44" spans="1:6">
      <c r="A44" s="37"/>
      <c r="B44" s="19"/>
      <c r="C44" s="19"/>
      <c r="D44" s="19"/>
      <c r="E44" s="19"/>
      <c r="F44" s="19"/>
    </row>
    <row r="45" spans="1:6">
      <c r="A45" s="37"/>
      <c r="B45" s="19"/>
      <c r="C45" s="19"/>
      <c r="D45" s="19"/>
      <c r="E45" s="19"/>
      <c r="F45" s="19"/>
    </row>
    <row r="46" spans="1:6">
      <c r="A46" s="37"/>
      <c r="B46" s="19"/>
      <c r="C46" s="19"/>
      <c r="D46" s="19"/>
      <c r="E46" s="19"/>
      <c r="F46" s="19"/>
    </row>
  </sheetData>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FD5-74EA-4AD6-9821-C1FAD1381CF9}">
  <sheetPr codeName="Sheet4">
    <tabColor theme="1" tint="0.14999847407452621"/>
  </sheetPr>
  <dimension ref="A1:H51"/>
  <sheetViews>
    <sheetView defaultGridColor="0" colorId="9" workbookViewId="0">
      <selection activeCell="B1" sqref="B1"/>
    </sheetView>
  </sheetViews>
  <sheetFormatPr defaultRowHeight="15"/>
  <cols>
    <col min="1" max="1" width="58.85546875" style="34" bestFit="1" customWidth="1"/>
    <col min="2" max="6" width="11.42578125" style="31" customWidth="1"/>
  </cols>
  <sheetData>
    <row r="1" spans="1:6" ht="22.5" customHeight="1">
      <c r="A1" s="83" t="s">
        <v>26</v>
      </c>
      <c r="B1" s="84"/>
      <c r="C1" s="84"/>
      <c r="D1" s="84"/>
      <c r="E1" s="84"/>
      <c r="F1" s="84"/>
    </row>
    <row r="2" spans="1:6" s="26" customFormat="1">
      <c r="A2" s="85" t="s">
        <v>114</v>
      </c>
      <c r="B2" s="87">
        <v>44742</v>
      </c>
      <c r="C2" s="87">
        <v>44561</v>
      </c>
      <c r="D2" s="87">
        <v>44196</v>
      </c>
      <c r="E2" s="87">
        <v>43830</v>
      </c>
      <c r="F2" s="87">
        <v>43465</v>
      </c>
    </row>
    <row r="3" spans="1:6">
      <c r="A3" s="86"/>
      <c r="B3" s="88"/>
      <c r="C3" s="88"/>
      <c r="D3" s="88"/>
      <c r="E3" s="88"/>
      <c r="F3" s="88"/>
    </row>
    <row r="4" spans="1:6">
      <c r="A4" s="89" t="s">
        <v>27</v>
      </c>
      <c r="B4" s="90"/>
      <c r="C4" s="90"/>
      <c r="D4" s="90"/>
      <c r="E4" s="90"/>
      <c r="F4" s="90"/>
    </row>
    <row r="5" spans="1:6">
      <c r="A5" s="91" t="s">
        <v>28</v>
      </c>
      <c r="B5" s="92">
        <v>24702840</v>
      </c>
      <c r="C5" s="92">
        <v>38645894</v>
      </c>
      <c r="D5" s="92">
        <v>28945030</v>
      </c>
      <c r="E5" s="92">
        <v>26818231</v>
      </c>
      <c r="F5" s="92">
        <v>21339185</v>
      </c>
    </row>
    <row r="6" spans="1:6">
      <c r="A6" s="91" t="s">
        <v>29</v>
      </c>
      <c r="B6" s="92">
        <v>54934826</v>
      </c>
      <c r="C6" s="92">
        <v>40046651</v>
      </c>
      <c r="D6" s="92">
        <v>28785033</v>
      </c>
      <c r="E6" s="92">
        <v>8097169</v>
      </c>
      <c r="F6" s="92">
        <v>5127336</v>
      </c>
    </row>
    <row r="7" spans="1:6">
      <c r="A7" s="91" t="s">
        <v>30</v>
      </c>
      <c r="B7" s="92">
        <v>18890565</v>
      </c>
      <c r="C7" s="92">
        <v>22683295</v>
      </c>
      <c r="D7" s="92">
        <v>5072830</v>
      </c>
      <c r="E7" s="92">
        <v>3659208</v>
      </c>
      <c r="F7" s="92">
        <v>2926675</v>
      </c>
    </row>
    <row r="8" spans="1:6">
      <c r="A8" s="91" t="s">
        <v>31</v>
      </c>
      <c r="B8" s="92">
        <v>27178767</v>
      </c>
      <c r="C8" s="92">
        <v>22085696</v>
      </c>
      <c r="D8" s="92">
        <v>19620240</v>
      </c>
      <c r="E8" s="92">
        <v>24274769</v>
      </c>
      <c r="F8" s="92">
        <v>21526794</v>
      </c>
    </row>
    <row r="9" spans="1:6">
      <c r="A9" s="91" t="s">
        <v>32</v>
      </c>
      <c r="B9" s="92">
        <v>97946178</v>
      </c>
      <c r="C9" s="92">
        <v>71587646</v>
      </c>
      <c r="D9" s="92">
        <v>29322972</v>
      </c>
      <c r="E9" s="92">
        <v>30105643</v>
      </c>
      <c r="F9" s="92">
        <v>29443573</v>
      </c>
    </row>
    <row r="10" spans="1:6">
      <c r="A10" s="91" t="s">
        <v>33</v>
      </c>
      <c r="B10" s="92">
        <v>4777588</v>
      </c>
      <c r="C10" s="92">
        <v>2734216</v>
      </c>
      <c r="D10" s="92">
        <v>389671</v>
      </c>
      <c r="E10" s="92">
        <v>1259833</v>
      </c>
      <c r="F10" s="92">
        <v>1213266</v>
      </c>
    </row>
    <row r="11" spans="1:6">
      <c r="A11" s="91" t="s">
        <v>34</v>
      </c>
      <c r="B11" s="92">
        <v>62906</v>
      </c>
      <c r="C11" s="92">
        <v>67000</v>
      </c>
      <c r="D11" s="92">
        <v>42240</v>
      </c>
      <c r="E11" s="92">
        <v>776490</v>
      </c>
      <c r="F11" s="92">
        <v>774832</v>
      </c>
    </row>
    <row r="12" spans="1:6">
      <c r="A12" s="91" t="s">
        <v>35</v>
      </c>
      <c r="B12" s="92">
        <v>1100000</v>
      </c>
      <c r="C12" s="92">
        <v>1100000</v>
      </c>
      <c r="D12" s="92">
        <v>1016905</v>
      </c>
      <c r="E12" s="92">
        <v>1016553</v>
      </c>
      <c r="F12" s="92">
        <v>950000</v>
      </c>
    </row>
    <row r="13" spans="1:6">
      <c r="A13" s="91" t="s">
        <v>36</v>
      </c>
      <c r="B13" s="92">
        <v>33916922</v>
      </c>
      <c r="C13" s="92">
        <v>31455409</v>
      </c>
      <c r="D13" s="92">
        <v>3562621</v>
      </c>
      <c r="E13" s="92">
        <v>3283256</v>
      </c>
      <c r="F13" s="92">
        <v>2379281</v>
      </c>
    </row>
    <row r="14" spans="1:6">
      <c r="A14" s="91" t="s">
        <v>37</v>
      </c>
      <c r="B14" s="92">
        <v>1101064</v>
      </c>
      <c r="C14" s="92">
        <v>1458621</v>
      </c>
      <c r="D14" s="92">
        <v>0</v>
      </c>
      <c r="E14" s="92">
        <v>0</v>
      </c>
      <c r="F14" s="92">
        <v>0</v>
      </c>
    </row>
    <row r="15" spans="1:6">
      <c r="A15" s="91" t="s">
        <v>38</v>
      </c>
      <c r="B15" s="92">
        <v>408701</v>
      </c>
      <c r="C15" s="92">
        <v>405695</v>
      </c>
      <c r="D15" s="92">
        <v>162373</v>
      </c>
      <c r="E15" s="92">
        <v>596336</v>
      </c>
      <c r="F15" s="92">
        <v>42894</v>
      </c>
    </row>
    <row r="16" spans="1:6">
      <c r="A16" s="91" t="s">
        <v>95</v>
      </c>
      <c r="B16" s="92">
        <v>3044261</v>
      </c>
      <c r="C16" s="92">
        <v>3177763</v>
      </c>
      <c r="D16" s="92">
        <v>835816</v>
      </c>
      <c r="E16" s="92">
        <v>872972</v>
      </c>
      <c r="F16" s="92">
        <v>608858</v>
      </c>
    </row>
    <row r="17" spans="1:6">
      <c r="A17" s="91" t="s">
        <v>39</v>
      </c>
      <c r="B17" s="92">
        <v>962852</v>
      </c>
      <c r="C17" s="92">
        <v>749383</v>
      </c>
      <c r="D17" s="92">
        <v>0</v>
      </c>
      <c r="E17" s="92">
        <v>0</v>
      </c>
      <c r="F17" s="92">
        <v>0</v>
      </c>
    </row>
    <row r="18" spans="1:6">
      <c r="A18" s="91" t="s">
        <v>40</v>
      </c>
      <c r="B18" s="92">
        <v>17726200</v>
      </c>
      <c r="C18" s="92">
        <v>10042553</v>
      </c>
      <c r="D18" s="92">
        <v>5440092</v>
      </c>
      <c r="E18" s="92">
        <v>4823577</v>
      </c>
      <c r="F18" s="92">
        <v>1941070</v>
      </c>
    </row>
    <row r="19" spans="1:6" s="1" customFormat="1">
      <c r="A19" s="93" t="s">
        <v>41</v>
      </c>
      <c r="B19" s="94">
        <v>286753671</v>
      </c>
      <c r="C19" s="94">
        <v>246239821</v>
      </c>
      <c r="D19" s="94">
        <v>123195821</v>
      </c>
      <c r="E19" s="94">
        <v>105584035</v>
      </c>
      <c r="F19" s="94">
        <v>88273762</v>
      </c>
    </row>
    <row r="20" spans="1:6">
      <c r="A20" s="86"/>
      <c r="B20" s="95"/>
      <c r="C20" s="95"/>
      <c r="D20" s="95"/>
      <c r="E20" s="95"/>
      <c r="F20" s="95"/>
    </row>
    <row r="21" spans="1:6">
      <c r="A21" s="89" t="s">
        <v>42</v>
      </c>
      <c r="B21" s="96"/>
      <c r="C21" s="96"/>
      <c r="D21" s="96"/>
      <c r="E21" s="96"/>
      <c r="F21" s="96"/>
    </row>
    <row r="22" spans="1:6">
      <c r="A22" s="91" t="s">
        <v>43</v>
      </c>
      <c r="B22" s="92">
        <v>94605664</v>
      </c>
      <c r="C22" s="92">
        <v>78669807</v>
      </c>
      <c r="D22" s="92">
        <v>59924683</v>
      </c>
      <c r="E22" s="92">
        <v>51479732</v>
      </c>
      <c r="F22" s="92">
        <v>47893959</v>
      </c>
    </row>
    <row r="23" spans="1:6">
      <c r="A23" s="91" t="s">
        <v>44</v>
      </c>
      <c r="B23" s="92">
        <v>26825414</v>
      </c>
      <c r="C23" s="92">
        <v>22434447</v>
      </c>
      <c r="D23" s="92">
        <v>0</v>
      </c>
      <c r="E23" s="92">
        <v>0</v>
      </c>
      <c r="F23" s="92">
        <v>0</v>
      </c>
    </row>
    <row r="24" spans="1:6">
      <c r="A24" s="91" t="s">
        <v>45</v>
      </c>
      <c r="B24" s="92">
        <v>29133603</v>
      </c>
      <c r="C24" s="92">
        <v>17261048</v>
      </c>
      <c r="D24" s="92">
        <v>26424340</v>
      </c>
      <c r="E24" s="92">
        <v>22058747</v>
      </c>
      <c r="F24" s="92">
        <v>15634648</v>
      </c>
    </row>
    <row r="25" spans="1:6">
      <c r="A25" s="91" t="s">
        <v>64</v>
      </c>
      <c r="B25" s="92">
        <v>0</v>
      </c>
      <c r="C25" s="92">
        <v>0</v>
      </c>
      <c r="D25" s="92">
        <v>2003608</v>
      </c>
      <c r="E25" s="92">
        <v>0</v>
      </c>
      <c r="F25" s="92">
        <v>0</v>
      </c>
    </row>
    <row r="26" spans="1:6">
      <c r="A26" s="91" t="s">
        <v>46</v>
      </c>
      <c r="B26" s="92">
        <v>36970206</v>
      </c>
      <c r="C26" s="92">
        <v>32597716</v>
      </c>
      <c r="D26" s="92">
        <v>5568085</v>
      </c>
      <c r="E26" s="92">
        <v>3945306</v>
      </c>
      <c r="F26" s="92">
        <v>3577718</v>
      </c>
    </row>
    <row r="27" spans="1:6">
      <c r="A27" s="91" t="s">
        <v>47</v>
      </c>
      <c r="B27" s="92">
        <v>3509078</v>
      </c>
      <c r="C27" s="92">
        <v>3371766</v>
      </c>
      <c r="D27" s="92">
        <v>2077225</v>
      </c>
      <c r="E27" s="92">
        <v>4261308</v>
      </c>
      <c r="F27" s="92">
        <v>3160215</v>
      </c>
    </row>
    <row r="28" spans="1:6">
      <c r="A28" s="91" t="s">
        <v>48</v>
      </c>
      <c r="B28" s="92">
        <v>1681594</v>
      </c>
      <c r="C28" s="92">
        <v>1323631</v>
      </c>
      <c r="D28" s="92">
        <v>1520547</v>
      </c>
      <c r="E28" s="92">
        <v>1999530</v>
      </c>
      <c r="F28" s="92">
        <v>1947511</v>
      </c>
    </row>
    <row r="29" spans="1:6">
      <c r="A29" s="91" t="s">
        <v>49</v>
      </c>
      <c r="B29" s="92">
        <v>73180</v>
      </c>
      <c r="C29" s="92">
        <v>1280868</v>
      </c>
      <c r="D29" s="92">
        <v>731987</v>
      </c>
      <c r="E29" s="92">
        <v>1239916</v>
      </c>
      <c r="F29" s="92">
        <v>805334</v>
      </c>
    </row>
    <row r="30" spans="1:6">
      <c r="A30" s="91" t="s">
        <v>33</v>
      </c>
      <c r="B30" s="92">
        <v>2055079</v>
      </c>
      <c r="C30" s="92">
        <v>3008401</v>
      </c>
      <c r="D30" s="92">
        <v>1750346</v>
      </c>
      <c r="E30" s="92">
        <v>1282341</v>
      </c>
      <c r="F30" s="92">
        <v>593934</v>
      </c>
    </row>
    <row r="31" spans="1:6">
      <c r="A31" s="91" t="s">
        <v>59</v>
      </c>
      <c r="B31" s="92">
        <v>382562</v>
      </c>
      <c r="C31" s="92">
        <v>347068</v>
      </c>
      <c r="D31" s="92">
        <v>341</v>
      </c>
      <c r="E31" s="92">
        <v>136395</v>
      </c>
      <c r="F31" s="92">
        <v>3140</v>
      </c>
    </row>
    <row r="32" spans="1:6">
      <c r="A32" s="91" t="s">
        <v>60</v>
      </c>
      <c r="B32" s="92">
        <v>999538</v>
      </c>
      <c r="C32" s="92">
        <v>899942</v>
      </c>
      <c r="D32" s="92">
        <v>236186</v>
      </c>
      <c r="E32" s="92">
        <v>268613</v>
      </c>
      <c r="F32" s="92">
        <v>76980</v>
      </c>
    </row>
    <row r="33" spans="1:8" s="1" customFormat="1">
      <c r="A33" s="91" t="s">
        <v>50</v>
      </c>
      <c r="B33" s="92">
        <v>11359756</v>
      </c>
      <c r="C33" s="92">
        <v>6677507</v>
      </c>
      <c r="D33" s="92">
        <v>3750472</v>
      </c>
      <c r="E33" s="92">
        <v>3396965</v>
      </c>
      <c r="F33" s="92">
        <v>1610323</v>
      </c>
      <c r="H33"/>
    </row>
    <row r="34" spans="1:8">
      <c r="A34" s="93" t="s">
        <v>130</v>
      </c>
      <c r="B34" s="94">
        <v>207595672</v>
      </c>
      <c r="C34" s="94">
        <v>167872201</v>
      </c>
      <c r="D34" s="94">
        <v>103987820</v>
      </c>
      <c r="E34" s="94">
        <v>90068852</v>
      </c>
      <c r="F34" s="94">
        <v>75303763</v>
      </c>
    </row>
    <row r="35" spans="1:8">
      <c r="A35" s="97"/>
      <c r="B35" s="98"/>
      <c r="C35" s="98"/>
      <c r="D35" s="98"/>
      <c r="E35" s="98"/>
      <c r="F35" s="98"/>
    </row>
    <row r="36" spans="1:8">
      <c r="A36" s="89" t="s">
        <v>51</v>
      </c>
      <c r="B36" s="96"/>
      <c r="C36" s="96"/>
      <c r="D36" s="96"/>
      <c r="E36" s="96"/>
      <c r="F36" s="96"/>
    </row>
    <row r="37" spans="1:8">
      <c r="A37" s="91" t="s">
        <v>52</v>
      </c>
      <c r="B37" s="92">
        <v>4784955</v>
      </c>
      <c r="C37" s="92">
        <v>4790139</v>
      </c>
      <c r="D37" s="92">
        <v>2141002</v>
      </c>
      <c r="E37" s="92">
        <v>1945366</v>
      </c>
      <c r="F37" s="92">
        <v>1844996</v>
      </c>
      <c r="H37" s="3"/>
    </row>
    <row r="38" spans="1:8">
      <c r="A38" s="91" t="s">
        <v>53</v>
      </c>
      <c r="B38" s="92">
        <v>49793559</v>
      </c>
      <c r="C38" s="92">
        <v>50316002</v>
      </c>
      <c r="D38" s="92">
        <v>4290521</v>
      </c>
      <c r="E38" s="92">
        <v>3115992</v>
      </c>
      <c r="F38" s="92">
        <v>2881165</v>
      </c>
      <c r="H38" s="3"/>
    </row>
    <row r="39" spans="1:8">
      <c r="A39" s="91" t="s">
        <v>96</v>
      </c>
      <c r="B39" s="92">
        <v>4199080</v>
      </c>
      <c r="C39" s="92">
        <v>9613793</v>
      </c>
      <c r="D39" s="92">
        <v>5014902</v>
      </c>
      <c r="E39" s="92">
        <v>3323471</v>
      </c>
      <c r="F39" s="92">
        <v>3298498</v>
      </c>
    </row>
    <row r="40" spans="1:8" s="1" customFormat="1">
      <c r="A40" s="91" t="s">
        <v>54</v>
      </c>
      <c r="B40" s="92">
        <v>20357647</v>
      </c>
      <c r="C40" s="92">
        <v>13696745</v>
      </c>
      <c r="D40" s="92">
        <v>7740546</v>
      </c>
      <c r="E40" s="92">
        <v>7070380</v>
      </c>
      <c r="F40" s="92">
        <v>4883796</v>
      </c>
    </row>
    <row r="41" spans="1:8">
      <c r="A41" s="93" t="s">
        <v>55</v>
      </c>
      <c r="B41" s="94">
        <v>79135241</v>
      </c>
      <c r="C41" s="94">
        <v>78416678</v>
      </c>
      <c r="D41" s="94">
        <v>19186971</v>
      </c>
      <c r="E41" s="94">
        <v>15455209</v>
      </c>
      <c r="F41" s="94">
        <v>12908455</v>
      </c>
    </row>
    <row r="42" spans="1:8">
      <c r="A42" s="97"/>
      <c r="B42" s="98"/>
      <c r="C42" s="98"/>
      <c r="D42" s="98"/>
      <c r="E42" s="98"/>
      <c r="F42" s="98"/>
    </row>
    <row r="43" spans="1:8" s="1" customFormat="1">
      <c r="A43" s="91" t="s">
        <v>56</v>
      </c>
      <c r="B43" s="92">
        <v>22757</v>
      </c>
      <c r="C43" s="92">
        <v>-49058</v>
      </c>
      <c r="D43" s="92">
        <v>21030</v>
      </c>
      <c r="E43" s="92">
        <v>59974</v>
      </c>
      <c r="F43" s="92">
        <v>61544</v>
      </c>
    </row>
    <row r="44" spans="1:8">
      <c r="A44" s="93" t="s">
        <v>57</v>
      </c>
      <c r="B44" s="94">
        <v>79157999</v>
      </c>
      <c r="C44" s="94">
        <v>78367620</v>
      </c>
      <c r="D44" s="94">
        <v>19208001</v>
      </c>
      <c r="E44" s="94">
        <v>15515183</v>
      </c>
      <c r="F44" s="94">
        <v>12969999</v>
      </c>
    </row>
    <row r="45" spans="1:8" s="1" customFormat="1">
      <c r="A45" s="97"/>
      <c r="B45" s="98"/>
      <c r="C45" s="98"/>
      <c r="D45" s="98"/>
      <c r="E45" s="98"/>
      <c r="F45" s="98"/>
    </row>
    <row r="46" spans="1:8">
      <c r="A46" s="93" t="s">
        <v>58</v>
      </c>
      <c r="B46" s="94">
        <v>286753671</v>
      </c>
      <c r="C46" s="94">
        <v>246239821</v>
      </c>
      <c r="D46" s="94">
        <v>123195821</v>
      </c>
      <c r="E46" s="94">
        <v>105584035</v>
      </c>
      <c r="F46" s="94">
        <v>88273762</v>
      </c>
    </row>
    <row r="47" spans="1:8">
      <c r="B47" s="32"/>
      <c r="C47" s="32"/>
      <c r="D47" s="32"/>
      <c r="E47" s="32"/>
      <c r="F47" s="32"/>
    </row>
    <row r="48" spans="1:8">
      <c r="B48" s="32"/>
      <c r="C48" s="32"/>
      <c r="D48" s="32"/>
      <c r="E48" s="32"/>
      <c r="F48" s="32"/>
    </row>
    <row r="49" spans="2:6">
      <c r="B49" s="32"/>
      <c r="C49" s="32"/>
      <c r="D49" s="32"/>
      <c r="E49" s="32"/>
      <c r="F49" s="32"/>
    </row>
    <row r="50" spans="2:6">
      <c r="B50" s="32"/>
      <c r="C50" s="32"/>
      <c r="D50" s="32"/>
      <c r="E50" s="32"/>
      <c r="F50" s="32"/>
    </row>
    <row r="51" spans="2:6">
      <c r="B51" s="32"/>
      <c r="C51" s="32"/>
      <c r="D51" s="32"/>
      <c r="E51" s="32"/>
      <c r="F51" s="3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43EED-EF9D-45A2-B61F-8446C9A1C2A9}">
  <sheetPr codeName="Sheet5">
    <tabColor theme="1" tint="0.14999847407452621"/>
  </sheetPr>
  <dimension ref="A1:F28"/>
  <sheetViews>
    <sheetView defaultGridColor="0" colorId="9" workbookViewId="0">
      <selection activeCell="F22" sqref="F22"/>
    </sheetView>
  </sheetViews>
  <sheetFormatPr defaultRowHeight="15"/>
  <cols>
    <col min="1" max="1" width="42.85546875" style="36" customWidth="1"/>
    <col min="2" max="6" width="11.42578125" customWidth="1"/>
  </cols>
  <sheetData>
    <row r="1" spans="1:6" ht="22.5" customHeight="1">
      <c r="A1" s="99" t="s">
        <v>3</v>
      </c>
      <c r="B1" s="100"/>
      <c r="C1" s="100"/>
      <c r="D1" s="100"/>
      <c r="E1" s="100"/>
      <c r="F1" s="100"/>
    </row>
    <row r="2" spans="1:6">
      <c r="A2" s="65" t="s">
        <v>114</v>
      </c>
      <c r="B2" s="68" t="s">
        <v>133</v>
      </c>
      <c r="C2" s="68" t="s">
        <v>103</v>
      </c>
      <c r="D2" s="68" t="s">
        <v>107</v>
      </c>
      <c r="E2" s="68" t="s">
        <v>125</v>
      </c>
      <c r="F2" s="68" t="s">
        <v>126</v>
      </c>
    </row>
    <row r="3" spans="1:6">
      <c r="A3" s="67"/>
      <c r="B3" s="69"/>
      <c r="C3" s="69"/>
      <c r="D3" s="69"/>
      <c r="E3" s="69"/>
      <c r="F3" s="69"/>
    </row>
    <row r="4" spans="1:6" s="1" customFormat="1">
      <c r="A4" s="76" t="s">
        <v>1</v>
      </c>
      <c r="B4" s="101"/>
      <c r="C4" s="101"/>
      <c r="D4" s="101"/>
      <c r="E4" s="101"/>
      <c r="F4" s="101"/>
    </row>
    <row r="5" spans="1:6">
      <c r="A5" s="70" t="s">
        <v>28</v>
      </c>
      <c r="B5" s="71">
        <v>154290</v>
      </c>
      <c r="C5" s="71">
        <v>32236</v>
      </c>
      <c r="D5" s="71">
        <v>97649</v>
      </c>
      <c r="E5" s="71">
        <v>231588</v>
      </c>
      <c r="F5" s="71">
        <v>260587</v>
      </c>
    </row>
    <row r="6" spans="1:6">
      <c r="A6" s="70" t="s">
        <v>33</v>
      </c>
      <c r="B6" s="71">
        <v>658614</v>
      </c>
      <c r="C6" s="71">
        <v>398506</v>
      </c>
      <c r="D6" s="71">
        <v>129564</v>
      </c>
      <c r="E6" s="71">
        <v>436948</v>
      </c>
      <c r="F6" s="71">
        <v>268501</v>
      </c>
    </row>
    <row r="7" spans="1:6">
      <c r="A7" s="70" t="s">
        <v>32</v>
      </c>
      <c r="B7" s="71">
        <v>2407519</v>
      </c>
      <c r="C7" s="71">
        <v>1329315</v>
      </c>
      <c r="D7" s="71">
        <v>621106</v>
      </c>
      <c r="E7" s="71">
        <v>633450</v>
      </c>
      <c r="F7" s="71">
        <v>578411</v>
      </c>
    </row>
    <row r="8" spans="1:6">
      <c r="A8" s="70" t="s">
        <v>61</v>
      </c>
      <c r="B8" s="71">
        <v>420448</v>
      </c>
      <c r="C8" s="71">
        <v>122679</v>
      </c>
      <c r="D8" s="71">
        <v>0</v>
      </c>
      <c r="E8" s="71">
        <v>0</v>
      </c>
      <c r="F8" s="71">
        <v>0</v>
      </c>
    </row>
    <row r="9" spans="1:6">
      <c r="A9" s="70" t="s">
        <v>62</v>
      </c>
      <c r="B9" s="71">
        <v>68017</v>
      </c>
      <c r="C9" s="71">
        <v>69665</v>
      </c>
      <c r="D9" s="71">
        <v>46474</v>
      </c>
      <c r="E9" s="71">
        <v>41793</v>
      </c>
      <c r="F9" s="71">
        <v>-1110</v>
      </c>
    </row>
    <row r="10" spans="1:6" s="1" customFormat="1">
      <c r="A10" s="72" t="s">
        <v>63</v>
      </c>
      <c r="B10" s="73">
        <v>3708888</v>
      </c>
      <c r="C10" s="73">
        <v>1952399</v>
      </c>
      <c r="D10" s="73">
        <v>894793</v>
      </c>
      <c r="E10" s="73">
        <v>1343779</v>
      </c>
      <c r="F10" s="73">
        <v>1106388</v>
      </c>
    </row>
    <row r="11" spans="1:6">
      <c r="A11" s="74"/>
      <c r="B11" s="75"/>
      <c r="C11" s="75"/>
      <c r="D11" s="75"/>
      <c r="E11" s="75"/>
      <c r="F11" s="75"/>
    </row>
    <row r="12" spans="1:6" s="1" customFormat="1">
      <c r="A12" s="76" t="s">
        <v>2</v>
      </c>
      <c r="B12" s="75"/>
      <c r="C12" s="75"/>
      <c r="D12" s="75"/>
      <c r="E12" s="75"/>
      <c r="F12" s="75"/>
    </row>
    <row r="13" spans="1:6">
      <c r="A13" s="70" t="s">
        <v>43</v>
      </c>
      <c r="B13" s="71">
        <v>543043</v>
      </c>
      <c r="C13" s="71">
        <v>187260</v>
      </c>
      <c r="D13" s="71">
        <v>217735</v>
      </c>
      <c r="E13" s="71">
        <v>454029</v>
      </c>
      <c r="F13" s="71">
        <v>357218</v>
      </c>
    </row>
    <row r="14" spans="1:6">
      <c r="A14" s="70" t="s">
        <v>45</v>
      </c>
      <c r="B14" s="71">
        <v>412916</v>
      </c>
      <c r="C14" s="71">
        <v>-21750</v>
      </c>
      <c r="D14" s="71">
        <v>171412</v>
      </c>
      <c r="E14" s="71">
        <v>288966</v>
      </c>
      <c r="F14" s="71">
        <v>241092</v>
      </c>
    </row>
    <row r="15" spans="1:6">
      <c r="A15" s="70" t="s">
        <v>64</v>
      </c>
      <c r="B15" s="71">
        <v>0</v>
      </c>
      <c r="C15" s="71">
        <v>17871</v>
      </c>
      <c r="D15" s="71">
        <v>17621</v>
      </c>
      <c r="E15" s="71">
        <v>47633</v>
      </c>
      <c r="F15" s="71">
        <v>45780</v>
      </c>
    </row>
    <row r="16" spans="1:6">
      <c r="A16" s="70" t="s">
        <v>46</v>
      </c>
      <c r="B16" s="71">
        <v>683484</v>
      </c>
      <c r="C16" s="71">
        <v>471246</v>
      </c>
      <c r="D16" s="71">
        <v>32665</v>
      </c>
      <c r="E16" s="71">
        <v>44892</v>
      </c>
      <c r="F16" s="71">
        <v>31600</v>
      </c>
    </row>
    <row r="17" spans="1:6">
      <c r="A17" s="70" t="s">
        <v>47</v>
      </c>
      <c r="B17" s="71">
        <v>159225</v>
      </c>
      <c r="C17" s="71">
        <v>140782</v>
      </c>
      <c r="D17" s="71">
        <v>57526</v>
      </c>
      <c r="E17" s="71">
        <v>53356</v>
      </c>
      <c r="F17" s="71">
        <v>27345</v>
      </c>
    </row>
    <row r="18" spans="1:6">
      <c r="A18" s="70" t="s">
        <v>33</v>
      </c>
      <c r="B18" s="71">
        <v>15911</v>
      </c>
      <c r="C18" s="71">
        <v>490</v>
      </c>
      <c r="D18" s="71">
        <v>1557</v>
      </c>
      <c r="E18" s="71">
        <v>1034</v>
      </c>
      <c r="F18" s="71">
        <v>1368</v>
      </c>
    </row>
    <row r="19" spans="1:6">
      <c r="A19" s="70" t="s">
        <v>66</v>
      </c>
      <c r="B19" s="71">
        <v>39084</v>
      </c>
      <c r="C19" s="71">
        <v>15008</v>
      </c>
      <c r="D19" s="71">
        <v>11782</v>
      </c>
      <c r="E19" s="71">
        <v>32603</v>
      </c>
      <c r="F19" s="71">
        <v>20528</v>
      </c>
    </row>
    <row r="20" spans="1:6" s="1" customFormat="1">
      <c r="A20" s="72" t="s">
        <v>65</v>
      </c>
      <c r="B20" s="73">
        <v>1853662</v>
      </c>
      <c r="C20" s="73">
        <v>810908</v>
      </c>
      <c r="D20" s="73">
        <v>510297</v>
      </c>
      <c r="E20" s="73">
        <v>922514</v>
      </c>
      <c r="F20" s="73">
        <v>724929</v>
      </c>
    </row>
    <row r="21" spans="1:6">
      <c r="A21" s="74"/>
      <c r="B21" s="101"/>
      <c r="C21" s="101"/>
      <c r="D21" s="101"/>
      <c r="E21" s="101"/>
      <c r="F21" s="101"/>
    </row>
    <row r="22" spans="1:6" s="1" customFormat="1">
      <c r="A22" s="72" t="s">
        <v>3</v>
      </c>
      <c r="B22" s="73">
        <v>1855226</v>
      </c>
      <c r="C22" s="73">
        <v>1141492</v>
      </c>
      <c r="D22" s="73">
        <v>384495</v>
      </c>
      <c r="E22" s="73">
        <v>421266</v>
      </c>
      <c r="F22" s="73">
        <v>381460</v>
      </c>
    </row>
    <row r="23" spans="1:6">
      <c r="A23" s="37"/>
      <c r="B23" s="25"/>
      <c r="C23" s="25"/>
      <c r="D23" s="25"/>
      <c r="E23" s="25"/>
      <c r="F23" s="25"/>
    </row>
    <row r="24" spans="1:6">
      <c r="A24" s="37"/>
      <c r="B24" s="19"/>
      <c r="C24" s="19"/>
      <c r="D24" s="19"/>
      <c r="E24" s="19"/>
      <c r="F24" s="19"/>
    </row>
    <row r="25" spans="1:6">
      <c r="A25" s="37"/>
      <c r="B25" s="19"/>
      <c r="C25" s="19"/>
      <c r="D25" s="19"/>
      <c r="E25" s="19"/>
      <c r="F25" s="19"/>
    </row>
    <row r="26" spans="1:6">
      <c r="A26" s="37"/>
      <c r="B26" s="19"/>
      <c r="C26" s="19"/>
      <c r="D26" s="19"/>
      <c r="E26" s="19"/>
      <c r="F26" s="19"/>
    </row>
    <row r="27" spans="1:6">
      <c r="A27" s="37"/>
      <c r="B27" s="19"/>
      <c r="C27" s="19"/>
      <c r="D27" s="19"/>
      <c r="E27" s="19"/>
      <c r="F27" s="19"/>
    </row>
    <row r="28" spans="1:6">
      <c r="A28" s="37"/>
      <c r="B28" s="19"/>
      <c r="C28" s="19"/>
      <c r="D28" s="19"/>
      <c r="E28" s="19"/>
      <c r="F28" s="1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249B-B0F5-4C97-824C-20151BBBFFCC}">
  <sheetPr codeName="Sheet7">
    <tabColor theme="1" tint="0.14999847407452621"/>
  </sheetPr>
  <dimension ref="A1:L36"/>
  <sheetViews>
    <sheetView defaultGridColor="0" colorId="9" workbookViewId="0">
      <selection activeCell="B1" sqref="B1"/>
    </sheetView>
  </sheetViews>
  <sheetFormatPr defaultRowHeight="15"/>
  <cols>
    <col min="1" max="1" width="74.28515625" style="36" bestFit="1" customWidth="1"/>
    <col min="2" max="6" width="11.42578125" customWidth="1"/>
  </cols>
  <sheetData>
    <row r="1" spans="1:12" ht="22.5" customHeight="1">
      <c r="A1" s="63" t="s">
        <v>86</v>
      </c>
      <c r="B1" s="64"/>
      <c r="C1" s="64"/>
      <c r="D1" s="64"/>
      <c r="E1" s="64"/>
      <c r="F1" s="64"/>
    </row>
    <row r="2" spans="1:12">
      <c r="A2" s="65" t="s">
        <v>114</v>
      </c>
      <c r="B2" s="102">
        <v>44742</v>
      </c>
      <c r="C2" s="102">
        <v>44561</v>
      </c>
      <c r="D2" s="102">
        <v>44196</v>
      </c>
      <c r="E2" s="102">
        <v>43830</v>
      </c>
      <c r="F2" s="102">
        <v>43465</v>
      </c>
    </row>
    <row r="3" spans="1:12">
      <c r="A3" s="67"/>
      <c r="B3" s="69"/>
      <c r="C3" s="69"/>
      <c r="D3" s="69"/>
      <c r="E3" s="69"/>
      <c r="F3" s="69"/>
    </row>
    <row r="4" spans="1:12">
      <c r="A4" s="70" t="s">
        <v>57</v>
      </c>
      <c r="B4" s="71">
        <v>79157999</v>
      </c>
      <c r="C4" s="71">
        <v>78367620</v>
      </c>
      <c r="D4" s="71">
        <v>19208001</v>
      </c>
      <c r="E4" s="71">
        <v>15515183</v>
      </c>
      <c r="F4" s="71">
        <v>12969999</v>
      </c>
    </row>
    <row r="5" spans="1:12">
      <c r="A5" s="72" t="s">
        <v>69</v>
      </c>
      <c r="B5" s="73">
        <v>79157999</v>
      </c>
      <c r="C5" s="73">
        <v>78367620</v>
      </c>
      <c r="D5" s="73">
        <v>19208001</v>
      </c>
      <c r="E5" s="73">
        <v>15515183</v>
      </c>
      <c r="F5" s="73">
        <v>12969999</v>
      </c>
    </row>
    <row r="6" spans="1:12">
      <c r="A6" s="74"/>
      <c r="B6" s="75"/>
      <c r="C6" s="75"/>
      <c r="D6" s="75"/>
      <c r="E6" s="75"/>
      <c r="F6" s="75"/>
    </row>
    <row r="7" spans="1:12" s="1" customFormat="1">
      <c r="A7" s="70" t="s">
        <v>70</v>
      </c>
      <c r="B7" s="71">
        <v>-28142968</v>
      </c>
      <c r="C7" s="71">
        <v>-25564998</v>
      </c>
      <c r="D7" s="71">
        <v>-3562621</v>
      </c>
      <c r="E7" s="71">
        <v>-3283256</v>
      </c>
      <c r="F7" s="71">
        <v>-2379281</v>
      </c>
      <c r="H7"/>
      <c r="I7"/>
      <c r="J7"/>
      <c r="K7"/>
      <c r="L7"/>
    </row>
    <row r="8" spans="1:12">
      <c r="A8" s="70" t="s">
        <v>71</v>
      </c>
      <c r="B8" s="71">
        <v>-19887749</v>
      </c>
      <c r="C8" s="71">
        <v>-20441123</v>
      </c>
      <c r="D8" s="71">
        <v>-259829</v>
      </c>
      <c r="E8" s="71">
        <v>-146401</v>
      </c>
      <c r="F8" s="71">
        <v>-172206</v>
      </c>
    </row>
    <row r="9" spans="1:12">
      <c r="A9" s="70" t="s">
        <v>98</v>
      </c>
      <c r="B9" s="71">
        <v>0</v>
      </c>
      <c r="C9" s="71">
        <v>0</v>
      </c>
      <c r="D9" s="71">
        <v>-117250</v>
      </c>
      <c r="E9" s="71">
        <v>-102999</v>
      </c>
      <c r="F9" s="71">
        <v>-54595</v>
      </c>
    </row>
    <row r="10" spans="1:12">
      <c r="A10" s="70" t="s">
        <v>97</v>
      </c>
      <c r="B10" s="71">
        <v>-3044261</v>
      </c>
      <c r="C10" s="71">
        <v>-3177763</v>
      </c>
      <c r="D10" s="71">
        <v>-835816</v>
      </c>
      <c r="E10" s="71">
        <v>-872972</v>
      </c>
      <c r="F10" s="71">
        <v>-608858</v>
      </c>
    </row>
    <row r="11" spans="1:12">
      <c r="A11" s="72" t="s">
        <v>72</v>
      </c>
      <c r="B11" s="73">
        <v>28083021</v>
      </c>
      <c r="C11" s="73">
        <v>29183736</v>
      </c>
      <c r="D11" s="73">
        <v>14432485</v>
      </c>
      <c r="E11" s="73">
        <v>11109555</v>
      </c>
      <c r="F11" s="73">
        <v>9755059</v>
      </c>
    </row>
    <row r="12" spans="1:12">
      <c r="A12" s="74"/>
      <c r="B12" s="75"/>
      <c r="C12" s="75"/>
      <c r="D12" s="75"/>
      <c r="E12" s="75"/>
      <c r="F12" s="75"/>
    </row>
    <row r="13" spans="1:12" s="1" customFormat="1">
      <c r="A13" s="70" t="s">
        <v>73</v>
      </c>
      <c r="B13" s="71">
        <v>3483596</v>
      </c>
      <c r="C13" s="71">
        <v>3312483</v>
      </c>
      <c r="D13" s="71">
        <v>2012387</v>
      </c>
      <c r="E13" s="71">
        <v>1941695</v>
      </c>
      <c r="F13" s="71">
        <v>1886506</v>
      </c>
      <c r="H13"/>
      <c r="I13"/>
      <c r="J13"/>
      <c r="K13"/>
      <c r="L13"/>
    </row>
    <row r="14" spans="1:12">
      <c r="A14" s="70" t="s">
        <v>99</v>
      </c>
      <c r="B14" s="71">
        <v>0</v>
      </c>
      <c r="C14" s="71">
        <v>0</v>
      </c>
      <c r="D14" s="71">
        <v>-227952</v>
      </c>
      <c r="E14" s="71">
        <v>0</v>
      </c>
      <c r="F14" s="71">
        <v>0</v>
      </c>
    </row>
    <row r="15" spans="1:12">
      <c r="A15" s="72" t="s">
        <v>74</v>
      </c>
      <c r="B15" s="73">
        <v>31566617</v>
      </c>
      <c r="C15" s="73">
        <v>32496219</v>
      </c>
      <c r="D15" s="73">
        <v>16216919</v>
      </c>
      <c r="E15" s="73">
        <v>13051251</v>
      </c>
      <c r="F15" s="73">
        <v>11641565</v>
      </c>
    </row>
    <row r="16" spans="1:12">
      <c r="A16" s="74"/>
      <c r="B16" s="75"/>
      <c r="C16" s="75"/>
      <c r="D16" s="75"/>
      <c r="E16" s="75"/>
      <c r="F16" s="75"/>
    </row>
    <row r="17" spans="1:6" s="1" customFormat="1">
      <c r="A17" s="76" t="s">
        <v>75</v>
      </c>
      <c r="B17" s="103"/>
      <c r="C17" s="103"/>
      <c r="D17" s="103"/>
      <c r="E17" s="103"/>
      <c r="F17" s="103"/>
    </row>
    <row r="18" spans="1:6">
      <c r="A18" s="70" t="s">
        <v>76</v>
      </c>
      <c r="B18" s="71">
        <v>102039627</v>
      </c>
      <c r="C18" s="71">
        <v>70135184</v>
      </c>
      <c r="D18" s="71">
        <v>40070248</v>
      </c>
      <c r="E18" s="71">
        <v>37614747</v>
      </c>
      <c r="F18" s="71">
        <v>31948930</v>
      </c>
    </row>
    <row r="19" spans="1:6" s="1" customFormat="1">
      <c r="A19" s="70" t="s">
        <v>77</v>
      </c>
      <c r="B19" s="71">
        <v>5586523</v>
      </c>
      <c r="C19" s="71">
        <v>4051492</v>
      </c>
      <c r="D19" s="71">
        <v>3617483</v>
      </c>
      <c r="E19" s="71">
        <v>5246577</v>
      </c>
      <c r="F19" s="71">
        <v>4474728</v>
      </c>
    </row>
    <row r="20" spans="1:6">
      <c r="A20" s="70" t="s">
        <v>78</v>
      </c>
      <c r="B20" s="71">
        <v>21824053</v>
      </c>
      <c r="C20" s="71">
        <v>21824053</v>
      </c>
      <c r="D20" s="71">
        <v>13621015</v>
      </c>
      <c r="E20" s="71">
        <v>11336890</v>
      </c>
      <c r="F20" s="71">
        <v>10019764</v>
      </c>
    </row>
    <row r="21" spans="1:6">
      <c r="A21" s="72" t="s">
        <v>79</v>
      </c>
      <c r="B21" s="73">
        <v>129450203</v>
      </c>
      <c r="C21" s="73">
        <v>96010729</v>
      </c>
      <c r="D21" s="73">
        <v>57308746</v>
      </c>
      <c r="E21" s="73">
        <v>54198213</v>
      </c>
      <c r="F21" s="73">
        <v>46443422</v>
      </c>
    </row>
    <row r="22" spans="1:6">
      <c r="A22" s="74"/>
      <c r="B22" s="75"/>
      <c r="C22" s="75"/>
      <c r="D22" s="75"/>
      <c r="E22" s="75"/>
      <c r="F22" s="75"/>
    </row>
    <row r="23" spans="1:6" s="1" customFormat="1">
      <c r="A23" s="104" t="s">
        <v>80</v>
      </c>
      <c r="B23" s="105"/>
      <c r="C23" s="105"/>
      <c r="D23" s="105"/>
      <c r="E23" s="105"/>
      <c r="F23" s="105"/>
    </row>
    <row r="24" spans="1:6">
      <c r="A24" s="106" t="s">
        <v>81</v>
      </c>
      <c r="B24" s="107">
        <v>0.24399999999999999</v>
      </c>
      <c r="C24" s="107">
        <v>0.33800000000000002</v>
      </c>
      <c r="D24" s="107">
        <v>0.28299999999999997</v>
      </c>
      <c r="E24" s="107">
        <v>0.24099999999999999</v>
      </c>
      <c r="F24" s="107">
        <v>0.251</v>
      </c>
    </row>
    <row r="25" spans="1:6" s="1" customFormat="1">
      <c r="A25" s="106" t="s">
        <v>82</v>
      </c>
      <c r="B25" s="107">
        <v>0.217</v>
      </c>
      <c r="C25" s="107">
        <v>0.30399999999999999</v>
      </c>
      <c r="D25" s="107">
        <v>0.252</v>
      </c>
      <c r="E25" s="107">
        <v>0.20499999999999999</v>
      </c>
      <c r="F25" s="107">
        <v>0.21</v>
      </c>
    </row>
    <row r="26" spans="1:6">
      <c r="A26" s="74"/>
      <c r="B26" s="75"/>
      <c r="C26" s="75"/>
      <c r="D26" s="75"/>
      <c r="E26" s="75"/>
      <c r="F26" s="75"/>
    </row>
    <row r="27" spans="1:6">
      <c r="A27" s="106" t="s">
        <v>112</v>
      </c>
      <c r="B27" s="107">
        <v>0.151</v>
      </c>
      <c r="C27" s="107">
        <v>0.151</v>
      </c>
      <c r="D27" s="107">
        <v>0.151</v>
      </c>
      <c r="E27" s="107">
        <v>0.151</v>
      </c>
      <c r="F27" s="107">
        <v>0</v>
      </c>
    </row>
    <row r="28" spans="1:6">
      <c r="A28" s="106" t="s">
        <v>113</v>
      </c>
      <c r="B28" s="107">
        <v>0.20599999999999999</v>
      </c>
      <c r="C28" s="107">
        <v>0.20599999999999999</v>
      </c>
      <c r="D28" s="107">
        <v>0.20599999999999999</v>
      </c>
      <c r="E28" s="107">
        <v>0.22399999999999998</v>
      </c>
      <c r="F28" s="107">
        <v>0</v>
      </c>
    </row>
    <row r="29" spans="1:6">
      <c r="A29" s="106" t="s">
        <v>131</v>
      </c>
      <c r="B29" s="107">
        <v>0.14000000000000001</v>
      </c>
      <c r="C29" s="107">
        <v>0.14000000000000001</v>
      </c>
      <c r="D29" s="107">
        <v>0.14000000000000001</v>
      </c>
      <c r="E29" s="107">
        <v>0.157</v>
      </c>
      <c r="F29" s="107">
        <v>0</v>
      </c>
    </row>
    <row r="30" spans="1:6">
      <c r="A30" s="37"/>
      <c r="B30" s="12"/>
      <c r="C30" s="12"/>
      <c r="D30" s="12"/>
      <c r="E30" s="12"/>
      <c r="F30" s="12"/>
    </row>
    <row r="31" spans="1:6">
      <c r="A31" s="37"/>
      <c r="B31" s="12"/>
      <c r="C31" s="12"/>
      <c r="D31" s="12"/>
      <c r="E31" s="12"/>
      <c r="F31" s="12"/>
    </row>
    <row r="32" spans="1:6">
      <c r="A32" s="37"/>
      <c r="B32" s="12"/>
      <c r="C32" s="12"/>
      <c r="D32" s="12"/>
      <c r="E32" s="12"/>
      <c r="F32" s="12"/>
    </row>
    <row r="33" spans="1:6">
      <c r="A33" s="37"/>
      <c r="B33" s="12"/>
      <c r="C33" s="12"/>
      <c r="D33" s="12"/>
      <c r="E33" s="12"/>
      <c r="F33" s="12"/>
    </row>
    <row r="34" spans="1:6">
      <c r="A34" s="37"/>
      <c r="B34" s="12"/>
      <c r="C34" s="12"/>
      <c r="D34" s="12"/>
      <c r="E34" s="12"/>
      <c r="F34" s="12"/>
    </row>
    <row r="35" spans="1:6">
      <c r="A35" s="37"/>
      <c r="B35" s="12"/>
      <c r="C35" s="12"/>
      <c r="D35" s="12"/>
      <c r="E35" s="12"/>
      <c r="F35" s="12"/>
    </row>
    <row r="36" spans="1:6">
      <c r="A36" s="37"/>
      <c r="B36" s="19"/>
      <c r="C36" s="19"/>
      <c r="D36" s="19"/>
      <c r="E36" s="19"/>
      <c r="F36" s="1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0E845-384C-4B07-A603-02C730C5D87D}">
  <sheetPr codeName="Sheet8">
    <tabColor theme="1" tint="0.14999847407452621"/>
    <pageSetUpPr autoPageBreaks="0"/>
  </sheetPr>
  <dimension ref="A1:Z26"/>
  <sheetViews>
    <sheetView defaultGridColor="0" colorId="9" zoomScaleNormal="100" workbookViewId="0">
      <selection activeCell="N9" sqref="N9"/>
    </sheetView>
  </sheetViews>
  <sheetFormatPr defaultRowHeight="15"/>
  <cols>
    <col min="1" max="1" width="45" style="36" bestFit="1" customWidth="1"/>
    <col min="2" max="20" width="11.42578125" customWidth="1"/>
    <col min="26" max="26" width="11.42578125" customWidth="1"/>
  </cols>
  <sheetData>
    <row r="1" spans="1:26" ht="22.5" customHeight="1">
      <c r="A1" s="35" t="s">
        <v>85</v>
      </c>
      <c r="B1" s="42"/>
      <c r="C1" s="42"/>
      <c r="D1" s="42"/>
      <c r="E1" s="42"/>
      <c r="F1" s="43"/>
      <c r="G1" s="43"/>
      <c r="H1" s="43"/>
      <c r="I1" s="43"/>
      <c r="J1" s="43"/>
    </row>
    <row r="2" spans="1:26">
      <c r="A2" s="44" t="s">
        <v>114</v>
      </c>
      <c r="B2" s="46" t="s">
        <v>133</v>
      </c>
      <c r="C2" s="46" t="s">
        <v>100</v>
      </c>
      <c r="D2" s="46" t="s">
        <v>101</v>
      </c>
      <c r="E2" s="46" t="s">
        <v>102</v>
      </c>
      <c r="F2" s="46" t="s">
        <v>103</v>
      </c>
      <c r="G2" s="46" t="s">
        <v>104</v>
      </c>
      <c r="H2" s="46" t="s">
        <v>105</v>
      </c>
      <c r="I2" s="46" t="s">
        <v>106</v>
      </c>
      <c r="J2" s="46" t="s">
        <v>107</v>
      </c>
    </row>
    <row r="3" spans="1:26" ht="15" customHeight="1">
      <c r="A3" s="66"/>
      <c r="B3" s="47"/>
      <c r="C3" s="47"/>
      <c r="D3" s="47"/>
      <c r="E3" s="47"/>
      <c r="F3" s="47"/>
      <c r="G3" s="47"/>
      <c r="H3" s="47"/>
      <c r="I3" s="47"/>
      <c r="J3" s="47"/>
      <c r="K3" s="5"/>
      <c r="L3" s="11"/>
      <c r="M3" s="11"/>
      <c r="N3" s="11"/>
    </row>
    <row r="4" spans="1:26" ht="22.5" customHeight="1">
      <c r="A4" s="48" t="s">
        <v>17</v>
      </c>
      <c r="B4" s="49">
        <v>426730</v>
      </c>
      <c r="C4" s="49">
        <v>1740103</v>
      </c>
      <c r="D4" s="49">
        <v>2629360</v>
      </c>
      <c r="E4" s="49">
        <v>3231385</v>
      </c>
      <c r="F4" s="49">
        <v>3624044</v>
      </c>
      <c r="G4" s="49">
        <v>1001774</v>
      </c>
      <c r="H4" s="49">
        <v>805690</v>
      </c>
      <c r="I4" s="49">
        <v>516925</v>
      </c>
      <c r="J4" s="49">
        <v>570903</v>
      </c>
      <c r="K4" s="10"/>
    </row>
    <row r="5" spans="1:26" ht="22.5" customHeight="1">
      <c r="A5" s="50" t="s">
        <v>109</v>
      </c>
      <c r="B5" s="51">
        <v>0.1</v>
      </c>
      <c r="C5" s="51">
        <v>0.161</v>
      </c>
      <c r="D5" s="51">
        <v>0.34699999999999998</v>
      </c>
      <c r="E5" s="51">
        <v>0.36899999999999999</v>
      </c>
      <c r="F5" s="51">
        <v>0.39700000000000002</v>
      </c>
      <c r="G5" s="51">
        <v>0.26700000000000002</v>
      </c>
      <c r="H5" s="52"/>
      <c r="I5" s="52"/>
      <c r="J5" s="52"/>
      <c r="K5" s="15"/>
      <c r="L5" s="4"/>
      <c r="M5" s="4"/>
      <c r="N5" s="4"/>
      <c r="O5" s="4"/>
      <c r="P5" s="4"/>
      <c r="Q5" s="12"/>
      <c r="R5" s="12"/>
      <c r="S5" s="12"/>
      <c r="T5" s="12"/>
    </row>
    <row r="6" spans="1:26" ht="22.5" customHeight="1">
      <c r="A6" s="50" t="s">
        <v>87</v>
      </c>
      <c r="B6" s="53" t="s">
        <v>129</v>
      </c>
      <c r="C6" s="53" t="s">
        <v>129</v>
      </c>
      <c r="D6" s="53" t="s">
        <v>129</v>
      </c>
      <c r="E6" s="53" t="s">
        <v>129</v>
      </c>
      <c r="F6" s="53" t="s">
        <v>129</v>
      </c>
      <c r="G6" s="53" t="s">
        <v>129</v>
      </c>
      <c r="H6" s="53" t="s">
        <v>129</v>
      </c>
      <c r="I6" s="53" t="s">
        <v>129</v>
      </c>
      <c r="J6" s="53" t="s">
        <v>129</v>
      </c>
      <c r="K6" s="15"/>
      <c r="L6" s="4"/>
      <c r="M6" s="4"/>
      <c r="N6" s="4"/>
      <c r="O6" s="4"/>
      <c r="P6" s="4"/>
      <c r="Q6" s="12"/>
      <c r="R6" s="12"/>
      <c r="S6" s="12"/>
      <c r="T6" s="12"/>
    </row>
    <row r="7" spans="1:26" ht="22.5" customHeight="1">
      <c r="A7" s="50" t="s">
        <v>88</v>
      </c>
      <c r="B7" s="54">
        <v>3.1065679651192321E-3</v>
      </c>
      <c r="C7" s="54">
        <v>2.2685958636051818E-2</v>
      </c>
      <c r="D7" s="54">
        <v>4.4926267281336148E-2</v>
      </c>
      <c r="E7" s="54">
        <v>4.8653697078610725E-2</v>
      </c>
      <c r="F7" s="54">
        <v>6.6395202870871792E-2</v>
      </c>
      <c r="G7" s="54">
        <v>1.8167539319813814E-2</v>
      </c>
      <c r="H7" s="54">
        <v>3.1497381336796915E-2</v>
      </c>
      <c r="I7" s="54">
        <v>1.4498987004348015E-2</v>
      </c>
      <c r="J7" s="54">
        <v>2.0442462031598472E-2</v>
      </c>
      <c r="L7" s="9"/>
      <c r="M7" s="14"/>
      <c r="N7" s="14"/>
      <c r="O7" s="14"/>
      <c r="P7" s="5"/>
      <c r="Q7" s="5"/>
      <c r="R7" s="5"/>
      <c r="S7" s="5"/>
      <c r="T7" s="5"/>
    </row>
    <row r="8" spans="1:26" ht="22.5" customHeight="1">
      <c r="A8" s="50" t="s">
        <v>23</v>
      </c>
      <c r="B8" s="56">
        <v>3.999999999999998E-2</v>
      </c>
      <c r="C8" s="56">
        <v>0.31</v>
      </c>
      <c r="D8" s="56">
        <v>0.55000000000000027</v>
      </c>
      <c r="E8" s="56">
        <v>0.58999999999999986</v>
      </c>
      <c r="F8" s="56">
        <v>1.08</v>
      </c>
      <c r="G8" s="56">
        <v>0.4</v>
      </c>
      <c r="H8" s="56">
        <v>0.40000000000000013</v>
      </c>
      <c r="I8" s="56">
        <v>0.22999999999999998</v>
      </c>
      <c r="J8" s="56">
        <v>0.29999999999999993</v>
      </c>
      <c r="L8" s="14"/>
      <c r="M8" s="14"/>
      <c r="N8" s="14"/>
      <c r="O8" s="14"/>
      <c r="Q8" s="5"/>
      <c r="R8" s="4"/>
      <c r="S8" s="4"/>
      <c r="T8" s="4"/>
    </row>
    <row r="9" spans="1:26" ht="22.5" customHeight="1">
      <c r="A9" s="50" t="s">
        <v>108</v>
      </c>
      <c r="B9" s="57">
        <v>2.590437041110848E-2</v>
      </c>
      <c r="C9" s="57">
        <v>2.3604190016664091E-2</v>
      </c>
      <c r="D9" s="57">
        <v>2.859979796144466E-2</v>
      </c>
      <c r="E9" s="57">
        <v>1.9266094804151174E-2</v>
      </c>
      <c r="F9" s="57">
        <v>1.8115727809781969E-2</v>
      </c>
      <c r="G9" s="57">
        <v>1.3242989234297514E-2</v>
      </c>
      <c r="H9" s="57">
        <v>1.5895637369713243E-2</v>
      </c>
      <c r="I9" s="57">
        <v>1.615309332588202E-2</v>
      </c>
      <c r="J9" s="57">
        <v>1.3367206634670708E-2</v>
      </c>
      <c r="K9" s="4"/>
      <c r="L9" s="14"/>
      <c r="Q9" s="12"/>
      <c r="R9" s="12"/>
      <c r="S9" s="12"/>
      <c r="T9" s="12"/>
    </row>
    <row r="10" spans="1:26" ht="22.5" customHeight="1">
      <c r="A10" s="50" t="s">
        <v>89</v>
      </c>
      <c r="B10" s="57">
        <v>0.8647320544697914</v>
      </c>
      <c r="C10" s="57">
        <v>0.64021078499994744</v>
      </c>
      <c r="D10" s="57">
        <v>0.60074437116274415</v>
      </c>
      <c r="E10" s="57">
        <v>0.45792748291847285</v>
      </c>
      <c r="F10" s="57">
        <v>0.48462639478919317</v>
      </c>
      <c r="G10" s="57">
        <v>0.62064979063781911</v>
      </c>
      <c r="H10" s="57">
        <v>0.66431731673544903</v>
      </c>
      <c r="I10" s="57">
        <v>0.69076084815996386</v>
      </c>
      <c r="J10" s="57">
        <v>0.64093351927753872</v>
      </c>
      <c r="L10" s="16"/>
      <c r="Q10" s="4"/>
      <c r="R10" s="4"/>
      <c r="S10" s="4"/>
    </row>
    <row r="11" spans="1:26" ht="22.5" customHeight="1">
      <c r="A11" s="50" t="s">
        <v>90</v>
      </c>
      <c r="B11" s="57">
        <v>4.5311501378576452E-2</v>
      </c>
      <c r="C11" s="57">
        <v>4.7551033957841583E-2</v>
      </c>
      <c r="D11" s="57">
        <v>6.5747119708634824E-2</v>
      </c>
      <c r="E11" s="57">
        <v>4.4815054227358944E-2</v>
      </c>
      <c r="F11" s="57">
        <v>5.278868033155458E-2</v>
      </c>
      <c r="G11" s="57">
        <v>3.5053174068941539E-2</v>
      </c>
      <c r="H11" s="57">
        <v>5.7849509189104614E-2</v>
      </c>
      <c r="I11" s="57">
        <v>4.6824670513106736E-2</v>
      </c>
      <c r="J11" s="57">
        <v>4.7166688974605457E-2</v>
      </c>
      <c r="L11" s="16"/>
      <c r="Q11" s="4"/>
      <c r="R11" s="4"/>
      <c r="S11" s="4"/>
    </row>
    <row r="12" spans="1:26" ht="22.5" customHeight="1">
      <c r="A12" s="50" t="s">
        <v>116</v>
      </c>
      <c r="B12" s="59">
        <v>349</v>
      </c>
      <c r="C12" s="59">
        <v>353</v>
      </c>
      <c r="D12" s="59">
        <v>331</v>
      </c>
      <c r="E12" s="59">
        <v>322</v>
      </c>
      <c r="F12" s="59">
        <v>322</v>
      </c>
      <c r="G12" s="59">
        <v>319</v>
      </c>
      <c r="H12" s="59">
        <v>160</v>
      </c>
      <c r="I12" s="59">
        <v>148</v>
      </c>
      <c r="J12" s="59">
        <v>145</v>
      </c>
      <c r="L12" s="12"/>
      <c r="M12" s="12"/>
      <c r="N12" s="12"/>
      <c r="O12" s="12"/>
      <c r="P12" s="13"/>
      <c r="Q12" s="4"/>
      <c r="R12" s="4"/>
      <c r="S12" s="4"/>
    </row>
    <row r="13" spans="1:26" ht="22.5" customHeight="1">
      <c r="A13" s="50" t="s">
        <v>117</v>
      </c>
      <c r="B13" s="54">
        <v>0.10154036702811732</v>
      </c>
      <c r="C13" s="54">
        <v>0.11404913859548675</v>
      </c>
      <c r="D13" s="54">
        <v>9.5794778050947327E-2</v>
      </c>
      <c r="E13" s="54">
        <v>0.10998991724946776</v>
      </c>
      <c r="F13" s="54">
        <v>0.1055960651061823</v>
      </c>
      <c r="G13" s="54">
        <v>0.1444685082749308</v>
      </c>
      <c r="H13" s="54">
        <v>5.2308478872834491E-2</v>
      </c>
      <c r="I13" s="54">
        <v>5.5817623659388228E-2</v>
      </c>
      <c r="J13" s="54">
        <v>5.4833344397287181E-2</v>
      </c>
      <c r="K13" s="4"/>
      <c r="L13" s="12"/>
      <c r="M13" s="12"/>
      <c r="N13" s="12"/>
      <c r="O13" s="12"/>
      <c r="P13" s="2"/>
      <c r="Q13" s="7"/>
      <c r="R13" s="7"/>
      <c r="S13" s="7"/>
      <c r="T13" s="7"/>
      <c r="U13" s="7"/>
      <c r="V13" s="7"/>
      <c r="W13" s="7"/>
      <c r="X13" s="7"/>
      <c r="Y13" s="7"/>
      <c r="Z13" s="6"/>
    </row>
    <row r="14" spans="1:26" ht="22.5" customHeight="1">
      <c r="A14" s="50" t="s">
        <v>91</v>
      </c>
      <c r="B14" s="108" t="s">
        <v>129</v>
      </c>
      <c r="C14" s="108" t="s">
        <v>129</v>
      </c>
      <c r="D14" s="108" t="s">
        <v>129</v>
      </c>
      <c r="E14" s="108" t="s">
        <v>129</v>
      </c>
      <c r="F14" s="108" t="s">
        <v>129</v>
      </c>
      <c r="G14" s="108" t="s">
        <v>129</v>
      </c>
      <c r="H14" s="108" t="s">
        <v>129</v>
      </c>
      <c r="I14" s="108" t="s">
        <v>129</v>
      </c>
      <c r="J14" s="108" t="s">
        <v>129</v>
      </c>
      <c r="K14" s="4"/>
      <c r="L14" s="12"/>
      <c r="M14" s="12"/>
      <c r="N14" s="12"/>
      <c r="O14" s="12"/>
      <c r="P14" s="4"/>
      <c r="Q14" s="7"/>
      <c r="R14" s="7"/>
      <c r="S14" s="7"/>
      <c r="T14" s="7"/>
      <c r="U14" s="7"/>
      <c r="V14" s="7"/>
      <c r="W14" s="7"/>
      <c r="X14" s="7"/>
      <c r="Y14" s="7"/>
      <c r="Z14" s="6"/>
    </row>
    <row r="15" spans="1:26" ht="22.5" customHeight="1">
      <c r="A15" s="50" t="s">
        <v>118</v>
      </c>
      <c r="B15" s="54">
        <v>0.14300204055435836</v>
      </c>
      <c r="C15" s="54">
        <v>0.1708576419663401</v>
      </c>
      <c r="D15" s="54">
        <v>0.18827751795552264</v>
      </c>
      <c r="E15" s="54">
        <v>0.19375118212345727</v>
      </c>
      <c r="F15" s="54">
        <v>0.20331032805662919</v>
      </c>
      <c r="G15" s="54">
        <v>0.20869521189943435</v>
      </c>
      <c r="H15" s="54">
        <v>0.2294358570073704</v>
      </c>
      <c r="I15" s="54">
        <v>0.2154255045694724</v>
      </c>
      <c r="J15" s="54">
        <v>0.20786329733390432</v>
      </c>
      <c r="L15" s="3"/>
      <c r="M15" s="3"/>
      <c r="N15" s="3"/>
      <c r="O15" s="3"/>
      <c r="Q15" s="7"/>
      <c r="R15" s="7"/>
      <c r="S15" s="7"/>
      <c r="T15" s="7"/>
      <c r="U15" s="7"/>
      <c r="V15" s="7"/>
      <c r="W15" s="7"/>
      <c r="X15" s="7"/>
      <c r="Y15" s="7"/>
      <c r="Z15" s="6"/>
    </row>
    <row r="16" spans="1:26" ht="22.5" customHeight="1">
      <c r="A16" s="50" t="s">
        <v>134</v>
      </c>
      <c r="B16" s="60">
        <v>1.0353098732016721</v>
      </c>
      <c r="C16" s="60">
        <v>0.94739442567028143</v>
      </c>
      <c r="D16" s="60">
        <v>0.90997612336839728</v>
      </c>
      <c r="E16" s="60">
        <v>1.0191001235582053</v>
      </c>
      <c r="F16" s="60">
        <v>1.019366348632351</v>
      </c>
      <c r="G16" s="60">
        <v>1.0272040819930912</v>
      </c>
      <c r="H16" s="60">
        <v>0.48933044835631423</v>
      </c>
      <c r="I16" s="60">
        <v>0.49143144242278342</v>
      </c>
      <c r="J16" s="60">
        <v>0.49454122726570549</v>
      </c>
      <c r="Z16" s="6"/>
    </row>
    <row r="17" spans="1:22" ht="22.5" customHeight="1">
      <c r="A17" s="50" t="s">
        <v>115</v>
      </c>
      <c r="B17" s="54">
        <v>0.45143346395031853</v>
      </c>
      <c r="C17" s="54">
        <v>0.40113375256338457</v>
      </c>
      <c r="D17" s="54">
        <v>0.38990740250741168</v>
      </c>
      <c r="E17" s="54">
        <v>0.38680051763807405</v>
      </c>
      <c r="F17" s="54">
        <v>0.37362052513004973</v>
      </c>
      <c r="G17" s="54">
        <v>0.35981933438689018</v>
      </c>
      <c r="H17" s="54">
        <v>0.46518417211570839</v>
      </c>
      <c r="I17" s="54">
        <v>0.46624551746325438</v>
      </c>
      <c r="J17" s="54">
        <v>0.47403654408920159</v>
      </c>
      <c r="L17" s="8"/>
    </row>
    <row r="18" spans="1:22" ht="22.5" customHeight="1">
      <c r="A18" s="50" t="s">
        <v>82</v>
      </c>
      <c r="B18" s="54">
        <v>0.217</v>
      </c>
      <c r="C18" s="54">
        <v>0.23300000000000001</v>
      </c>
      <c r="D18" s="54">
        <v>0.30399999999999999</v>
      </c>
      <c r="E18" s="54">
        <v>0.27200000000000002</v>
      </c>
      <c r="F18" s="54">
        <v>0.27300000000000002</v>
      </c>
      <c r="G18" s="54">
        <v>0.249</v>
      </c>
      <c r="H18" s="54">
        <v>0.252</v>
      </c>
      <c r="I18" s="54">
        <v>0.23599999999999999</v>
      </c>
      <c r="J18" s="54">
        <v>0.22500000000000001</v>
      </c>
      <c r="L18" s="3"/>
      <c r="M18" s="3"/>
      <c r="N18" s="3"/>
      <c r="O18" s="3"/>
      <c r="Q18" s="7"/>
      <c r="R18" s="7"/>
      <c r="S18" s="7"/>
      <c r="T18" s="7"/>
      <c r="U18" s="7"/>
      <c r="V18" s="7"/>
    </row>
    <row r="19" spans="1:22" ht="22.5" customHeight="1">
      <c r="A19" s="50" t="s">
        <v>92</v>
      </c>
      <c r="B19" s="54">
        <v>2.6910703260928839E-2</v>
      </c>
      <c r="C19" s="54">
        <v>2.9129625138945334E-2</v>
      </c>
      <c r="D19" s="54">
        <v>3.4501175384263567E-2</v>
      </c>
      <c r="E19" s="54">
        <v>3.603848509153406E-2</v>
      </c>
      <c r="F19" s="54">
        <v>4.8223511917652929E-2</v>
      </c>
      <c r="G19" s="54">
        <v>4.6468468772308508E-2</v>
      </c>
      <c r="H19" s="54">
        <v>3.5114832210776346E-2</v>
      </c>
      <c r="I19" s="54">
        <v>3.7243713460990813E-2</v>
      </c>
      <c r="J19" s="54">
        <v>3.6828121762431859E-2</v>
      </c>
      <c r="L19" s="3"/>
      <c r="M19" s="3"/>
      <c r="N19" s="3"/>
      <c r="O19" s="3"/>
      <c r="Q19" s="7"/>
      <c r="R19" s="7"/>
      <c r="S19" s="7"/>
      <c r="T19" s="7"/>
      <c r="U19" s="7"/>
      <c r="V19" s="7"/>
    </row>
    <row r="20" spans="1:22" ht="22.5" customHeight="1">
      <c r="A20" s="50" t="s">
        <v>81</v>
      </c>
      <c r="B20" s="54">
        <v>0.24399999999999999</v>
      </c>
      <c r="C20" s="54">
        <v>0.26300000000000001</v>
      </c>
      <c r="D20" s="54">
        <v>0.33800000000000002</v>
      </c>
      <c r="E20" s="54">
        <v>0.308</v>
      </c>
      <c r="F20" s="54">
        <v>0.308</v>
      </c>
      <c r="G20" s="54">
        <v>0.29299999999999998</v>
      </c>
      <c r="H20" s="54">
        <v>0.28299999999999997</v>
      </c>
      <c r="I20" s="54">
        <v>0.26900000000000002</v>
      </c>
      <c r="J20" s="54">
        <v>0.26200000000000001</v>
      </c>
    </row>
    <row r="21" spans="1:22" ht="22.5" customHeight="1">
      <c r="A21" s="50" t="s">
        <v>110</v>
      </c>
      <c r="B21" s="61">
        <v>1.28</v>
      </c>
      <c r="C21" s="61">
        <v>1.32</v>
      </c>
      <c r="D21" s="61">
        <v>1.57</v>
      </c>
      <c r="E21" s="61">
        <v>1.51</v>
      </c>
      <c r="F21" s="61">
        <v>1.48</v>
      </c>
      <c r="G21" s="61">
        <v>1.33</v>
      </c>
      <c r="H21" s="62"/>
      <c r="I21" s="62"/>
      <c r="J21" s="62"/>
    </row>
    <row r="22" spans="1:22" ht="22.5" customHeight="1"/>
    <row r="23" spans="1:22" ht="22.5" customHeight="1">
      <c r="B23" s="4"/>
      <c r="C23" s="4"/>
      <c r="D23" s="4"/>
      <c r="E23" s="4"/>
      <c r="F23" s="4"/>
      <c r="G23" s="4"/>
      <c r="H23" s="4"/>
      <c r="I23" s="4"/>
      <c r="J23" s="4"/>
      <c r="L23" s="21"/>
      <c r="M23" s="21"/>
      <c r="N23" s="21"/>
      <c r="O23" s="21"/>
    </row>
    <row r="24" spans="1:22" ht="22.5" customHeight="1">
      <c r="A24" s="38"/>
      <c r="C24" s="4"/>
      <c r="D24" s="4"/>
      <c r="E24" s="4"/>
      <c r="F24" s="4"/>
      <c r="G24" s="4"/>
      <c r="H24" s="4"/>
      <c r="I24" s="4"/>
      <c r="J24" s="4"/>
      <c r="L24" s="22"/>
      <c r="M24" s="22"/>
      <c r="N24" s="22"/>
      <c r="O24" s="22"/>
    </row>
    <row r="25" spans="1:22" ht="22.5" customHeight="1">
      <c r="B25" s="4"/>
      <c r="C25" s="4"/>
      <c r="D25" s="4"/>
      <c r="E25" s="4"/>
      <c r="F25" s="4"/>
      <c r="G25" s="4"/>
      <c r="H25" s="4"/>
      <c r="I25" s="4"/>
      <c r="J25" s="4"/>
    </row>
    <row r="26" spans="1:22" ht="22.5" customHeight="1"/>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AF25-2DA5-4CE6-919E-17D6605172D9}">
  <sheetPr codeName="Sheet9">
    <tabColor theme="1" tint="0.14999847407452621"/>
  </sheetPr>
  <dimension ref="A1:L50"/>
  <sheetViews>
    <sheetView defaultGridColor="0" topLeftCell="A15" colorId="9" zoomScaleNormal="100" workbookViewId="0">
      <selection activeCell="E48" sqref="B48:E48"/>
    </sheetView>
  </sheetViews>
  <sheetFormatPr defaultRowHeight="15"/>
  <cols>
    <col min="1" max="1" width="49.5703125" style="36" bestFit="1" customWidth="1"/>
    <col min="2" max="10" width="11.42578125" customWidth="1"/>
  </cols>
  <sheetData>
    <row r="1" spans="1:12" ht="22.5" customHeight="1">
      <c r="A1" s="63" t="s">
        <v>0</v>
      </c>
      <c r="B1" s="64"/>
      <c r="C1" s="64"/>
      <c r="D1" s="64"/>
      <c r="E1" s="64"/>
      <c r="F1" s="64"/>
      <c r="G1" s="64"/>
      <c r="H1" s="64"/>
      <c r="I1" s="64"/>
      <c r="J1" s="64"/>
    </row>
    <row r="2" spans="1:12">
      <c r="A2" s="65" t="s">
        <v>114</v>
      </c>
      <c r="B2" s="68" t="s">
        <v>133</v>
      </c>
      <c r="C2" s="68" t="s">
        <v>100</v>
      </c>
      <c r="D2" s="68" t="s">
        <v>101</v>
      </c>
      <c r="E2" s="68" t="s">
        <v>102</v>
      </c>
      <c r="F2" s="68" t="s">
        <v>103</v>
      </c>
      <c r="G2" s="68" t="s">
        <v>104</v>
      </c>
      <c r="H2" s="68" t="s">
        <v>105</v>
      </c>
      <c r="I2" s="68" t="s">
        <v>106</v>
      </c>
      <c r="J2" s="68" t="s">
        <v>107</v>
      </c>
    </row>
    <row r="3" spans="1:12">
      <c r="A3" s="67"/>
      <c r="B3" s="69"/>
      <c r="C3" s="69"/>
      <c r="D3" s="69"/>
      <c r="E3" s="69"/>
      <c r="F3" s="69"/>
      <c r="G3" s="69"/>
      <c r="H3" s="69"/>
      <c r="I3" s="69"/>
      <c r="J3" s="69"/>
    </row>
    <row r="4" spans="1:12">
      <c r="A4" s="70" t="s">
        <v>1</v>
      </c>
      <c r="B4" s="71">
        <v>3708888</v>
      </c>
      <c r="C4" s="71">
        <v>2707682</v>
      </c>
      <c r="D4" s="71">
        <v>2281447</v>
      </c>
      <c r="E4" s="71">
        <v>1847167</v>
      </c>
      <c r="F4" s="71">
        <v>1952399</v>
      </c>
      <c r="G4" s="71">
        <v>1003583</v>
      </c>
      <c r="H4" s="71">
        <v>834782</v>
      </c>
      <c r="I4" s="71">
        <v>841929</v>
      </c>
      <c r="J4" s="71">
        <v>894793</v>
      </c>
    </row>
    <row r="5" spans="1:12">
      <c r="A5" s="70" t="s">
        <v>2</v>
      </c>
      <c r="B5" s="71">
        <v>-1853662</v>
      </c>
      <c r="C5" s="71">
        <v>-1136728</v>
      </c>
      <c r="D5" s="71">
        <v>-563551</v>
      </c>
      <c r="E5" s="71">
        <v>-694064</v>
      </c>
      <c r="F5" s="71">
        <v>-810908</v>
      </c>
      <c r="G5" s="71">
        <v>-369958</v>
      </c>
      <c r="H5" s="71">
        <v>-362175</v>
      </c>
      <c r="I5" s="71">
        <v>-382113</v>
      </c>
      <c r="J5" s="71">
        <v>-510297</v>
      </c>
    </row>
    <row r="6" spans="1:12">
      <c r="A6" s="72" t="s">
        <v>3</v>
      </c>
      <c r="B6" s="73">
        <v>1855226</v>
      </c>
      <c r="C6" s="73">
        <v>1570954</v>
      </c>
      <c r="D6" s="73">
        <v>1717897</v>
      </c>
      <c r="E6" s="73">
        <v>1153102</v>
      </c>
      <c r="F6" s="73">
        <v>1141492</v>
      </c>
      <c r="G6" s="73">
        <v>633624</v>
      </c>
      <c r="H6" s="73">
        <v>472607</v>
      </c>
      <c r="I6" s="73">
        <v>459816</v>
      </c>
      <c r="J6" s="73">
        <v>384495</v>
      </c>
      <c r="L6" s="3"/>
    </row>
    <row r="7" spans="1:12">
      <c r="A7" s="74"/>
      <c r="B7" s="75"/>
      <c r="C7" s="75"/>
      <c r="D7" s="75"/>
      <c r="E7" s="75"/>
      <c r="F7" s="75"/>
      <c r="G7" s="75"/>
      <c r="H7" s="75"/>
      <c r="I7" s="75"/>
      <c r="J7" s="75"/>
    </row>
    <row r="8" spans="1:12">
      <c r="A8" s="70" t="s">
        <v>4</v>
      </c>
      <c r="B8" s="71">
        <v>1674302</v>
      </c>
      <c r="C8" s="71">
        <v>1774293</v>
      </c>
      <c r="D8" s="71">
        <v>1834283</v>
      </c>
      <c r="E8" s="71">
        <v>1663549</v>
      </c>
      <c r="F8" s="71">
        <v>1973922</v>
      </c>
      <c r="G8" s="71">
        <v>1752726</v>
      </c>
      <c r="H8" s="71">
        <v>1687932</v>
      </c>
      <c r="I8" s="71">
        <v>1358024</v>
      </c>
      <c r="J8" s="71">
        <v>1392222</v>
      </c>
      <c r="L8" s="3"/>
    </row>
    <row r="9" spans="1:12">
      <c r="A9" s="70" t="s">
        <v>5</v>
      </c>
      <c r="B9" s="71">
        <v>-98146</v>
      </c>
      <c r="C9" s="71">
        <v>-131816</v>
      </c>
      <c r="D9" s="71">
        <v>-100957</v>
      </c>
      <c r="E9" s="71">
        <v>-82676</v>
      </c>
      <c r="F9" s="71">
        <v>-144570</v>
      </c>
      <c r="G9" s="71">
        <v>-68536</v>
      </c>
      <c r="H9" s="71">
        <v>-60859</v>
      </c>
      <c r="I9" s="71">
        <v>-43083</v>
      </c>
      <c r="J9" s="71">
        <v>-42520</v>
      </c>
    </row>
    <row r="10" spans="1:12">
      <c r="A10" s="72" t="s">
        <v>6</v>
      </c>
      <c r="B10" s="73">
        <v>1576156</v>
      </c>
      <c r="C10" s="73">
        <v>1642477</v>
      </c>
      <c r="D10" s="73">
        <v>1733326</v>
      </c>
      <c r="E10" s="73">
        <v>1580874</v>
      </c>
      <c r="F10" s="73">
        <v>1829351</v>
      </c>
      <c r="G10" s="73">
        <v>1684190</v>
      </c>
      <c r="H10" s="73">
        <v>1627074</v>
      </c>
      <c r="I10" s="73">
        <v>1314941</v>
      </c>
      <c r="J10" s="73">
        <v>1349702</v>
      </c>
    </row>
    <row r="11" spans="1:12">
      <c r="A11" s="74"/>
      <c r="B11" s="75"/>
      <c r="C11" s="75"/>
      <c r="D11" s="75"/>
      <c r="E11" s="75"/>
      <c r="F11" s="75"/>
      <c r="G11" s="75"/>
      <c r="H11" s="75"/>
      <c r="I11" s="75"/>
      <c r="J11" s="75"/>
    </row>
    <row r="12" spans="1:12">
      <c r="A12" s="70" t="s">
        <v>7</v>
      </c>
      <c r="B12" s="71">
        <v>4040708</v>
      </c>
      <c r="C12" s="71">
        <v>3998277</v>
      </c>
      <c r="D12" s="71">
        <v>3878455</v>
      </c>
      <c r="E12" s="71">
        <v>4030689</v>
      </c>
      <c r="F12" s="71">
        <v>3899066</v>
      </c>
      <c r="G12" s="71">
        <v>0</v>
      </c>
      <c r="H12" s="71">
        <v>0</v>
      </c>
      <c r="I12" s="71">
        <v>0</v>
      </c>
      <c r="J12" s="71">
        <v>0</v>
      </c>
    </row>
    <row r="13" spans="1:12">
      <c r="A13" s="70" t="s">
        <v>8</v>
      </c>
      <c r="B13" s="71">
        <v>-3061597</v>
      </c>
      <c r="C13" s="71">
        <v>-3281399</v>
      </c>
      <c r="D13" s="71">
        <v>-2552773</v>
      </c>
      <c r="E13" s="71">
        <v>-2638159</v>
      </c>
      <c r="F13" s="71">
        <v>-2369877</v>
      </c>
      <c r="G13" s="71">
        <v>0</v>
      </c>
      <c r="H13" s="71">
        <v>0</v>
      </c>
      <c r="I13" s="71">
        <v>0</v>
      </c>
      <c r="J13" s="71">
        <v>0</v>
      </c>
    </row>
    <row r="14" spans="1:12">
      <c r="A14" s="72" t="s">
        <v>9</v>
      </c>
      <c r="B14" s="73">
        <v>979112</v>
      </c>
      <c r="C14" s="73">
        <v>716878</v>
      </c>
      <c r="D14" s="73">
        <v>1325680</v>
      </c>
      <c r="E14" s="73">
        <v>1392531</v>
      </c>
      <c r="F14" s="73">
        <v>1529189</v>
      </c>
      <c r="G14" s="73">
        <v>0</v>
      </c>
      <c r="H14" s="73">
        <v>0</v>
      </c>
      <c r="I14" s="73">
        <v>0</v>
      </c>
      <c r="J14" s="73">
        <v>0</v>
      </c>
    </row>
    <row r="15" spans="1:12">
      <c r="A15" s="74"/>
      <c r="B15" s="75"/>
      <c r="C15" s="75"/>
      <c r="D15" s="75"/>
      <c r="E15" s="75"/>
      <c r="F15" s="75"/>
      <c r="G15" s="75"/>
      <c r="H15" s="75"/>
      <c r="I15" s="75"/>
      <c r="J15" s="75"/>
    </row>
    <row r="16" spans="1:12">
      <c r="A16" s="70" t="s">
        <v>10</v>
      </c>
      <c r="B16" s="71">
        <v>-899040</v>
      </c>
      <c r="C16" s="71">
        <v>807925</v>
      </c>
      <c r="D16" s="71">
        <v>1561942</v>
      </c>
      <c r="E16" s="71">
        <v>1551935</v>
      </c>
      <c r="F16" s="71">
        <v>2184967</v>
      </c>
      <c r="G16" s="71">
        <v>373134</v>
      </c>
      <c r="H16" s="71">
        <v>480381</v>
      </c>
      <c r="I16" s="71">
        <v>130251</v>
      </c>
      <c r="J16" s="71">
        <v>379012</v>
      </c>
    </row>
    <row r="17" spans="1:10">
      <c r="A17" s="70" t="s">
        <v>11</v>
      </c>
      <c r="B17" s="71">
        <v>0</v>
      </c>
      <c r="C17" s="71">
        <v>0</v>
      </c>
      <c r="D17" s="71">
        <v>0</v>
      </c>
      <c r="E17" s="71">
        <v>0</v>
      </c>
      <c r="F17" s="71">
        <v>0</v>
      </c>
      <c r="G17" s="71">
        <v>-27566</v>
      </c>
      <c r="H17" s="71">
        <v>3972</v>
      </c>
      <c r="I17" s="71">
        <v>-91</v>
      </c>
      <c r="J17" s="71">
        <v>-17957</v>
      </c>
    </row>
    <row r="18" spans="1:10">
      <c r="A18" s="70" t="s">
        <v>128</v>
      </c>
      <c r="B18" s="71">
        <v>241304</v>
      </c>
      <c r="C18" s="71">
        <v>205003</v>
      </c>
      <c r="D18" s="71">
        <v>235026</v>
      </c>
      <c r="E18" s="71">
        <v>178909</v>
      </c>
      <c r="F18" s="71">
        <v>178583</v>
      </c>
      <c r="G18" s="71">
        <v>38873</v>
      </c>
      <c r="H18" s="71">
        <v>5052</v>
      </c>
      <c r="I18" s="71">
        <v>24720</v>
      </c>
      <c r="J18" s="71">
        <v>21511</v>
      </c>
    </row>
    <row r="19" spans="1:10">
      <c r="A19" s="72" t="s">
        <v>12</v>
      </c>
      <c r="B19" s="73">
        <v>-657736</v>
      </c>
      <c r="C19" s="73">
        <v>1012928</v>
      </c>
      <c r="D19" s="73">
        <v>1796968</v>
      </c>
      <c r="E19" s="73">
        <v>1730844</v>
      </c>
      <c r="F19" s="73">
        <v>2363549</v>
      </c>
      <c r="G19" s="73">
        <v>384442</v>
      </c>
      <c r="H19" s="73">
        <v>489404</v>
      </c>
      <c r="I19" s="73">
        <v>154880</v>
      </c>
      <c r="J19" s="73">
        <v>382566</v>
      </c>
    </row>
    <row r="20" spans="1:10">
      <c r="A20" s="74"/>
      <c r="B20" s="75"/>
      <c r="C20" s="75"/>
      <c r="D20" s="75"/>
      <c r="E20" s="75"/>
      <c r="F20" s="75"/>
      <c r="G20" s="75"/>
      <c r="H20" s="75"/>
      <c r="I20" s="75"/>
      <c r="J20" s="75"/>
    </row>
    <row r="21" spans="1:10">
      <c r="A21" s="76" t="s">
        <v>13</v>
      </c>
      <c r="B21" s="77">
        <v>3752759</v>
      </c>
      <c r="C21" s="77">
        <v>4943236</v>
      </c>
      <c r="D21" s="77">
        <v>6573871</v>
      </c>
      <c r="E21" s="77">
        <v>5857351</v>
      </c>
      <c r="F21" s="77">
        <v>6863582</v>
      </c>
      <c r="G21" s="77">
        <v>2702255</v>
      </c>
      <c r="H21" s="77">
        <v>2589085</v>
      </c>
      <c r="I21" s="77">
        <v>1929636</v>
      </c>
      <c r="J21" s="77">
        <v>2116764</v>
      </c>
    </row>
    <row r="22" spans="1:10">
      <c r="A22" s="74"/>
      <c r="B22" s="75"/>
      <c r="C22" s="75"/>
      <c r="D22" s="75"/>
      <c r="E22" s="75"/>
      <c r="F22" s="75"/>
      <c r="G22" s="75"/>
      <c r="H22" s="75"/>
      <c r="I22" s="75"/>
      <c r="J22" s="75"/>
    </row>
    <row r="23" spans="1:10">
      <c r="A23" s="70" t="s">
        <v>14</v>
      </c>
      <c r="B23" s="71">
        <v>-3245131</v>
      </c>
      <c r="C23" s="71">
        <v>-3164713</v>
      </c>
      <c r="D23" s="71">
        <v>-3949216</v>
      </c>
      <c r="E23" s="71">
        <v>-2682242</v>
      </c>
      <c r="F23" s="71">
        <v>-3326273</v>
      </c>
      <c r="G23" s="71">
        <v>-1677154</v>
      </c>
      <c r="H23" s="71">
        <v>-1719974</v>
      </c>
      <c r="I23" s="71">
        <v>-1332917</v>
      </c>
      <c r="J23" s="71">
        <v>-1356705</v>
      </c>
    </row>
    <row r="24" spans="1:10">
      <c r="A24" s="70" t="s">
        <v>15</v>
      </c>
      <c r="B24" s="71">
        <v>-57816</v>
      </c>
      <c r="C24" s="71">
        <v>-38420</v>
      </c>
      <c r="D24" s="71">
        <v>-21261</v>
      </c>
      <c r="E24" s="71">
        <v>56276</v>
      </c>
      <c r="F24" s="71">
        <v>114591</v>
      </c>
      <c r="G24" s="71">
        <v>-10764</v>
      </c>
      <c r="H24" s="71">
        <v>-89398</v>
      </c>
      <c r="I24" s="71">
        <v>-19280</v>
      </c>
      <c r="J24" s="71">
        <v>-53430</v>
      </c>
    </row>
    <row r="25" spans="1:10">
      <c r="A25" s="70" t="s">
        <v>16</v>
      </c>
      <c r="B25" s="71">
        <v>-23083</v>
      </c>
      <c r="C25" s="71">
        <v>0</v>
      </c>
      <c r="D25" s="71">
        <v>-57129</v>
      </c>
      <c r="E25" s="71">
        <v>0</v>
      </c>
      <c r="F25" s="71">
        <v>-27856</v>
      </c>
      <c r="G25" s="71">
        <v>-12563</v>
      </c>
      <c r="H25" s="71">
        <v>25976</v>
      </c>
      <c r="I25" s="71">
        <v>-60514</v>
      </c>
      <c r="J25" s="71">
        <v>-135726</v>
      </c>
    </row>
    <row r="26" spans="1:10">
      <c r="A26" s="70" t="s">
        <v>127</v>
      </c>
      <c r="B26" s="71">
        <v>0</v>
      </c>
      <c r="C26" s="71">
        <v>0</v>
      </c>
      <c r="D26" s="71">
        <v>83095</v>
      </c>
      <c r="E26" s="71">
        <v>0</v>
      </c>
      <c r="F26" s="71">
        <v>0</v>
      </c>
      <c r="G26" s="71">
        <v>0</v>
      </c>
      <c r="H26" s="71">
        <v>0</v>
      </c>
      <c r="I26" s="71">
        <v>0</v>
      </c>
      <c r="J26" s="71">
        <v>0</v>
      </c>
    </row>
    <row r="27" spans="1:10">
      <c r="A27" s="74"/>
      <c r="B27" s="75"/>
      <c r="C27" s="75"/>
      <c r="D27" s="75"/>
      <c r="E27" s="75"/>
      <c r="F27" s="75"/>
      <c r="G27" s="75"/>
      <c r="H27" s="75"/>
      <c r="I27" s="75"/>
      <c r="J27" s="75"/>
    </row>
    <row r="28" spans="1:10">
      <c r="A28" s="76" t="s">
        <v>17</v>
      </c>
      <c r="B28" s="77">
        <v>426730</v>
      </c>
      <c r="C28" s="77">
        <v>1740103</v>
      </c>
      <c r="D28" s="77">
        <v>2629360</v>
      </c>
      <c r="E28" s="77">
        <v>3231385</v>
      </c>
      <c r="F28" s="77">
        <v>3624044</v>
      </c>
      <c r="G28" s="77">
        <v>1001774</v>
      </c>
      <c r="H28" s="77">
        <v>805690</v>
      </c>
      <c r="I28" s="77">
        <v>516925</v>
      </c>
      <c r="J28" s="77">
        <v>570903</v>
      </c>
    </row>
    <row r="29" spans="1:10">
      <c r="A29" s="74"/>
      <c r="B29" s="75"/>
      <c r="C29" s="75"/>
      <c r="D29" s="75"/>
      <c r="E29" s="75"/>
      <c r="F29" s="75"/>
      <c r="G29" s="75"/>
      <c r="H29" s="75"/>
      <c r="I29" s="75"/>
      <c r="J29" s="75"/>
    </row>
    <row r="30" spans="1:10">
      <c r="A30" s="70" t="s">
        <v>18</v>
      </c>
      <c r="B30" s="71">
        <v>-89186</v>
      </c>
      <c r="C30" s="71">
        <v>-188735</v>
      </c>
      <c r="D30" s="71">
        <v>149362</v>
      </c>
      <c r="E30" s="71">
        <v>-288252</v>
      </c>
      <c r="F30" s="71">
        <v>583019</v>
      </c>
      <c r="G30" s="71">
        <v>-96495</v>
      </c>
      <c r="H30" s="71">
        <v>124492</v>
      </c>
      <c r="I30" s="71">
        <v>-58856</v>
      </c>
      <c r="J30" s="71">
        <v>31860</v>
      </c>
    </row>
    <row r="31" spans="1:10">
      <c r="A31" s="70" t="s">
        <v>93</v>
      </c>
      <c r="B31" s="71">
        <v>-73562</v>
      </c>
      <c r="C31" s="71">
        <v>0</v>
      </c>
      <c r="D31" s="71">
        <v>-34272</v>
      </c>
      <c r="E31" s="71">
        <v>-1182</v>
      </c>
      <c r="F31" s="71">
        <v>0</v>
      </c>
      <c r="G31" s="71">
        <v>0</v>
      </c>
      <c r="H31" s="71">
        <v>36910</v>
      </c>
      <c r="I31" s="71">
        <v>-28935</v>
      </c>
      <c r="J31" s="71">
        <v>-2399</v>
      </c>
    </row>
    <row r="32" spans="1:10">
      <c r="A32" s="70" t="s">
        <v>19</v>
      </c>
      <c r="B32" s="71">
        <v>-41495</v>
      </c>
      <c r="C32" s="71">
        <v>-41526</v>
      </c>
      <c r="D32" s="71">
        <v>-45874</v>
      </c>
      <c r="E32" s="71">
        <v>-29963</v>
      </c>
      <c r="F32" s="71">
        <v>-23428</v>
      </c>
      <c r="G32" s="71">
        <v>-36034</v>
      </c>
      <c r="H32" s="71">
        <v>-30616</v>
      </c>
      <c r="I32" s="71">
        <v>-16403</v>
      </c>
      <c r="J32" s="71">
        <v>-12357</v>
      </c>
    </row>
    <row r="33" spans="1:10">
      <c r="A33" s="74"/>
      <c r="B33" s="75"/>
      <c r="C33" s="75"/>
      <c r="D33" s="75"/>
      <c r="E33" s="75"/>
      <c r="F33" s="75"/>
      <c r="G33" s="75"/>
      <c r="H33" s="75"/>
      <c r="I33" s="75"/>
      <c r="J33" s="75"/>
    </row>
    <row r="34" spans="1:10">
      <c r="A34" s="72" t="s">
        <v>20</v>
      </c>
      <c r="B34" s="73">
        <v>222487</v>
      </c>
      <c r="C34" s="73">
        <v>1509842</v>
      </c>
      <c r="D34" s="73">
        <v>2698575</v>
      </c>
      <c r="E34" s="73">
        <v>2911990</v>
      </c>
      <c r="F34" s="73">
        <v>4183635</v>
      </c>
      <c r="G34" s="73">
        <v>869244</v>
      </c>
      <c r="H34" s="73">
        <v>936476</v>
      </c>
      <c r="I34" s="73">
        <v>412730</v>
      </c>
      <c r="J34" s="73">
        <v>588008</v>
      </c>
    </row>
    <row r="35" spans="1:10">
      <c r="A35" s="67"/>
      <c r="B35" s="78"/>
      <c r="C35" s="78"/>
      <c r="D35" s="78"/>
      <c r="E35" s="78"/>
      <c r="F35" s="78"/>
      <c r="G35" s="78"/>
      <c r="H35" s="78"/>
      <c r="I35" s="78"/>
      <c r="J35" s="78"/>
    </row>
    <row r="36" spans="1:10">
      <c r="A36" s="70" t="s">
        <v>21</v>
      </c>
      <c r="B36" s="71">
        <v>222874</v>
      </c>
      <c r="C36" s="71">
        <v>1481318</v>
      </c>
      <c r="D36" s="71">
        <v>2706754</v>
      </c>
      <c r="E36" s="71">
        <v>2915535</v>
      </c>
      <c r="F36" s="71">
        <v>4227247</v>
      </c>
      <c r="G36" s="71">
        <v>884645</v>
      </c>
      <c r="H36" s="71">
        <v>961391</v>
      </c>
      <c r="I36" s="71">
        <v>444661</v>
      </c>
      <c r="J36" s="71">
        <v>598904</v>
      </c>
    </row>
    <row r="37" spans="1:10">
      <c r="A37" s="70" t="s">
        <v>22</v>
      </c>
      <c r="B37" s="71">
        <v>-388</v>
      </c>
      <c r="C37" s="71">
        <v>28525</v>
      </c>
      <c r="D37" s="71">
        <v>-8179</v>
      </c>
      <c r="E37" s="71">
        <v>-3545</v>
      </c>
      <c r="F37" s="71">
        <v>-43612</v>
      </c>
      <c r="G37" s="71">
        <v>-15401</v>
      </c>
      <c r="H37" s="71">
        <v>-24914</v>
      </c>
      <c r="I37" s="71">
        <v>-31931</v>
      </c>
      <c r="J37" s="71">
        <v>-10897</v>
      </c>
    </row>
    <row r="38" spans="1:10">
      <c r="A38" s="72" t="s">
        <v>20</v>
      </c>
      <c r="B38" s="73">
        <v>222487</v>
      </c>
      <c r="C38" s="73">
        <v>1509842</v>
      </c>
      <c r="D38" s="73">
        <v>2698575</v>
      </c>
      <c r="E38" s="73">
        <v>2911990</v>
      </c>
      <c r="F38" s="73">
        <v>4183635</v>
      </c>
      <c r="G38" s="73">
        <v>869244</v>
      </c>
      <c r="H38" s="73">
        <v>936476</v>
      </c>
      <c r="I38" s="73">
        <v>412730</v>
      </c>
      <c r="J38" s="73">
        <v>588008</v>
      </c>
    </row>
    <row r="39" spans="1:10">
      <c r="A39" s="67"/>
      <c r="B39" s="78"/>
      <c r="C39" s="78"/>
      <c r="D39" s="78"/>
      <c r="E39" s="78"/>
      <c r="F39" s="78"/>
      <c r="G39" s="78"/>
      <c r="H39" s="78"/>
      <c r="I39" s="78"/>
      <c r="J39" s="78"/>
    </row>
    <row r="40" spans="1:10">
      <c r="A40" s="79" t="s">
        <v>23</v>
      </c>
      <c r="B40" s="80"/>
      <c r="C40" s="80"/>
      <c r="D40" s="80"/>
      <c r="E40" s="80"/>
      <c r="F40" s="80"/>
      <c r="G40" s="80"/>
      <c r="H40" s="80"/>
      <c r="I40" s="80"/>
      <c r="J40" s="80"/>
    </row>
    <row r="41" spans="1:10">
      <c r="A41" s="81" t="s">
        <v>24</v>
      </c>
      <c r="B41" s="82">
        <v>3.999999999999998E-2</v>
      </c>
      <c r="C41" s="82">
        <v>0.31</v>
      </c>
      <c r="D41" s="82">
        <v>0.55000000000000027</v>
      </c>
      <c r="E41" s="82">
        <v>0.58999999999999986</v>
      </c>
      <c r="F41" s="82">
        <v>1.08</v>
      </c>
      <c r="G41" s="82">
        <v>0.4</v>
      </c>
      <c r="H41" s="82">
        <v>0.40000000000000013</v>
      </c>
      <c r="I41" s="82">
        <v>0.22999999999999998</v>
      </c>
      <c r="J41" s="82">
        <v>0.29999999999999993</v>
      </c>
    </row>
    <row r="42" spans="1:10">
      <c r="A42" s="81" t="s">
        <v>25</v>
      </c>
      <c r="B42" s="82">
        <v>4.9999999999999989E-2</v>
      </c>
      <c r="C42" s="82">
        <v>0.3</v>
      </c>
      <c r="D42" s="82">
        <v>0.55000000000000027</v>
      </c>
      <c r="E42" s="82">
        <v>0.60999999999999988</v>
      </c>
      <c r="F42" s="82">
        <v>1.0299999999999998</v>
      </c>
      <c r="G42" s="82">
        <v>0.37</v>
      </c>
      <c r="H42" s="82">
        <v>0.37</v>
      </c>
      <c r="I42" s="82">
        <v>0.21000000000000002</v>
      </c>
      <c r="J42" s="82">
        <v>0.28000000000000003</v>
      </c>
    </row>
    <row r="43" spans="1:10">
      <c r="B43" s="12"/>
      <c r="C43" s="12"/>
      <c r="D43" s="12"/>
      <c r="E43" s="12"/>
      <c r="F43" s="12"/>
      <c r="G43" s="12"/>
      <c r="H43" s="12"/>
      <c r="I43" s="12"/>
      <c r="J43" s="12"/>
    </row>
    <row r="44" spans="1:10">
      <c r="B44" s="12"/>
      <c r="C44" s="12"/>
      <c r="D44" s="12"/>
      <c r="E44" s="12"/>
      <c r="F44" s="12"/>
      <c r="G44" s="12"/>
      <c r="H44" s="12"/>
      <c r="I44" s="12"/>
      <c r="J44" s="12"/>
    </row>
    <row r="45" spans="1:10">
      <c r="B45" s="12"/>
      <c r="C45" s="12"/>
      <c r="D45" s="12"/>
      <c r="E45" s="12"/>
      <c r="F45" s="12"/>
      <c r="G45" s="12"/>
      <c r="H45" s="12"/>
      <c r="I45" s="12"/>
      <c r="J45" s="12"/>
    </row>
    <row r="46" spans="1:10">
      <c r="B46" s="12">
        <f t="shared" ref="B46:I46" si="0">B21-B16</f>
        <v>4651799</v>
      </c>
      <c r="C46" s="12">
        <f t="shared" si="0"/>
        <v>4135311</v>
      </c>
      <c r="D46" s="12">
        <f t="shared" si="0"/>
        <v>5011929</v>
      </c>
      <c r="E46" s="12">
        <f t="shared" si="0"/>
        <v>4305416</v>
      </c>
      <c r="F46" s="12">
        <f t="shared" si="0"/>
        <v>4678615</v>
      </c>
      <c r="G46" s="12">
        <f t="shared" si="0"/>
        <v>2329121</v>
      </c>
      <c r="H46" s="12">
        <f t="shared" si="0"/>
        <v>2108704</v>
      </c>
      <c r="I46" s="12">
        <f t="shared" si="0"/>
        <v>1799385</v>
      </c>
      <c r="J46" s="12">
        <f>J21-J16</f>
        <v>1737752</v>
      </c>
    </row>
    <row r="47" spans="1:10">
      <c r="B47" s="12">
        <f t="shared" ref="B47:I47" si="1">B28-B16</f>
        <v>1325770</v>
      </c>
      <c r="C47" s="12">
        <f t="shared" si="1"/>
        <v>932178</v>
      </c>
      <c r="D47" s="12">
        <f t="shared" si="1"/>
        <v>1067418</v>
      </c>
      <c r="E47" s="12">
        <f t="shared" si="1"/>
        <v>1679450</v>
      </c>
      <c r="F47" s="12">
        <f t="shared" si="1"/>
        <v>1439077</v>
      </c>
      <c r="G47" s="12">
        <f t="shared" si="1"/>
        <v>628640</v>
      </c>
      <c r="H47" s="12">
        <f t="shared" si="1"/>
        <v>325309</v>
      </c>
      <c r="I47" s="12">
        <f t="shared" si="1"/>
        <v>386674</v>
      </c>
      <c r="J47" s="12">
        <f>J28-J16</f>
        <v>191891</v>
      </c>
    </row>
    <row r="48" spans="1:10">
      <c r="B48" s="12">
        <f t="shared" ref="B48:D48" si="2">B21-B16</f>
        <v>4651799</v>
      </c>
      <c r="C48" s="12">
        <f t="shared" si="2"/>
        <v>4135311</v>
      </c>
      <c r="D48" s="12">
        <f t="shared" si="2"/>
        <v>5011929</v>
      </c>
      <c r="E48" s="12">
        <f>E21-E16</f>
        <v>4305416</v>
      </c>
      <c r="F48" s="12"/>
      <c r="G48" s="12"/>
      <c r="H48" s="12"/>
      <c r="I48" s="12"/>
      <c r="J48" s="12"/>
    </row>
    <row r="49" spans="2:10">
      <c r="B49" s="12"/>
      <c r="C49" s="12"/>
      <c r="D49" s="12"/>
      <c r="E49" s="12"/>
      <c r="F49" s="12"/>
      <c r="G49" s="12"/>
      <c r="H49" s="12"/>
      <c r="I49" s="12"/>
      <c r="J49" s="12"/>
    </row>
    <row r="50" spans="2:10">
      <c r="B50" s="12"/>
      <c r="C50" s="12"/>
      <c r="D50" s="12"/>
      <c r="E50" s="12"/>
      <c r="F50" s="12"/>
      <c r="G50" s="12"/>
      <c r="H50" s="12"/>
      <c r="I50" s="12"/>
      <c r="J50" s="12"/>
    </row>
  </sheetData>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D1D39-71D7-421B-AE0B-B259940BD4ED}">
  <sheetPr codeName="Sheet10">
    <tabColor theme="1" tint="0.14999847407452621"/>
  </sheetPr>
  <dimension ref="A1:L50"/>
  <sheetViews>
    <sheetView defaultGridColor="0" colorId="9" workbookViewId="0">
      <selection activeCell="B1" sqref="B1"/>
    </sheetView>
  </sheetViews>
  <sheetFormatPr defaultRowHeight="15"/>
  <cols>
    <col min="1" max="1" width="58.85546875" style="36" bestFit="1" customWidth="1"/>
    <col min="2" max="10" width="11.42578125" customWidth="1"/>
    <col min="11" max="11" width="10" customWidth="1"/>
  </cols>
  <sheetData>
    <row r="1" spans="1:12" ht="22.5" customHeight="1">
      <c r="A1" s="63" t="s">
        <v>26</v>
      </c>
      <c r="B1" s="64"/>
      <c r="C1" s="64"/>
      <c r="D1" s="64"/>
      <c r="E1" s="64"/>
      <c r="F1" s="64"/>
      <c r="G1" s="64"/>
      <c r="H1" s="64"/>
      <c r="I1" s="64"/>
      <c r="J1" s="64"/>
    </row>
    <row r="2" spans="1:12">
      <c r="A2" s="65" t="s">
        <v>114</v>
      </c>
      <c r="B2" s="68">
        <v>44742</v>
      </c>
      <c r="C2" s="68">
        <v>44651</v>
      </c>
      <c r="D2" s="68">
        <v>44561</v>
      </c>
      <c r="E2" s="68">
        <v>44469</v>
      </c>
      <c r="F2" s="68">
        <v>44377</v>
      </c>
      <c r="G2" s="68">
        <v>44286</v>
      </c>
      <c r="H2" s="68">
        <v>44196</v>
      </c>
      <c r="I2" s="68">
        <v>44104</v>
      </c>
      <c r="J2" s="68">
        <v>44012</v>
      </c>
    </row>
    <row r="3" spans="1:12">
      <c r="A3" s="67"/>
      <c r="B3" s="69"/>
      <c r="C3" s="69"/>
      <c r="D3" s="69"/>
      <c r="E3" s="69"/>
      <c r="F3" s="69"/>
      <c r="G3" s="69"/>
      <c r="H3" s="69"/>
      <c r="I3" s="69"/>
      <c r="J3" s="69"/>
    </row>
    <row r="4" spans="1:12">
      <c r="A4" s="76" t="s">
        <v>27</v>
      </c>
      <c r="B4" s="103"/>
      <c r="C4" s="103"/>
      <c r="D4" s="103"/>
      <c r="E4" s="103"/>
      <c r="F4" s="103"/>
      <c r="G4" s="103"/>
      <c r="H4" s="103"/>
      <c r="I4" s="103"/>
      <c r="J4" s="103"/>
    </row>
    <row r="5" spans="1:12">
      <c r="A5" s="70" t="s">
        <v>28</v>
      </c>
      <c r="B5" s="71">
        <v>24702840</v>
      </c>
      <c r="C5" s="71">
        <v>48961798</v>
      </c>
      <c r="D5" s="71">
        <v>38645894</v>
      </c>
      <c r="E5" s="71">
        <v>15265917</v>
      </c>
      <c r="F5" s="71">
        <v>18503021</v>
      </c>
      <c r="G5" s="71">
        <v>37816597</v>
      </c>
      <c r="H5" s="71">
        <v>28945030</v>
      </c>
      <c r="I5" s="71">
        <v>28061586</v>
      </c>
      <c r="J5" s="71">
        <v>26920830</v>
      </c>
      <c r="L5" s="20"/>
    </row>
    <row r="6" spans="1:12">
      <c r="A6" s="70" t="s">
        <v>29</v>
      </c>
      <c r="B6" s="71">
        <v>54934826</v>
      </c>
      <c r="C6" s="71">
        <v>44410120</v>
      </c>
      <c r="D6" s="71">
        <v>40046651</v>
      </c>
      <c r="E6" s="71">
        <v>40364414</v>
      </c>
      <c r="F6" s="71">
        <v>45381555</v>
      </c>
      <c r="G6" s="71">
        <v>47978416</v>
      </c>
      <c r="H6" s="71">
        <v>28785033</v>
      </c>
      <c r="I6" s="71">
        <v>25315982</v>
      </c>
      <c r="J6" s="71">
        <v>25222983</v>
      </c>
    </row>
    <row r="7" spans="1:12">
      <c r="A7" s="70" t="s">
        <v>30</v>
      </c>
      <c r="B7" s="71">
        <v>18890565</v>
      </c>
      <c r="C7" s="71">
        <v>23518790</v>
      </c>
      <c r="D7" s="71">
        <v>22683295</v>
      </c>
      <c r="E7" s="71">
        <v>21515346</v>
      </c>
      <c r="F7" s="71">
        <v>20997884</v>
      </c>
      <c r="G7" s="71">
        <v>18019396</v>
      </c>
      <c r="H7" s="71">
        <v>5072830</v>
      </c>
      <c r="I7" s="71">
        <v>5012099</v>
      </c>
      <c r="J7" s="71">
        <v>4008499</v>
      </c>
    </row>
    <row r="8" spans="1:12">
      <c r="A8" s="70" t="s">
        <v>31</v>
      </c>
      <c r="B8" s="71">
        <v>27178767</v>
      </c>
      <c r="C8" s="71">
        <v>24890929</v>
      </c>
      <c r="D8" s="71">
        <v>22085696</v>
      </c>
      <c r="E8" s="71">
        <v>28105302</v>
      </c>
      <c r="F8" s="71">
        <v>27071266</v>
      </c>
      <c r="G8" s="71">
        <v>23490598</v>
      </c>
      <c r="H8" s="71">
        <v>19620240</v>
      </c>
      <c r="I8" s="71">
        <v>12476198</v>
      </c>
      <c r="J8" s="71">
        <v>11234860</v>
      </c>
    </row>
    <row r="9" spans="1:12">
      <c r="A9" s="70" t="s">
        <v>32</v>
      </c>
      <c r="B9" s="71">
        <v>97946178</v>
      </c>
      <c r="C9" s="71">
        <v>83068286</v>
      </c>
      <c r="D9" s="71">
        <v>71587646</v>
      </c>
      <c r="E9" s="71">
        <v>69495456</v>
      </c>
      <c r="F9" s="71">
        <v>67840699</v>
      </c>
      <c r="G9" s="71">
        <v>68106212</v>
      </c>
      <c r="H9" s="71">
        <v>29322972</v>
      </c>
      <c r="I9" s="71">
        <v>28677529</v>
      </c>
      <c r="J9" s="71">
        <v>30348828</v>
      </c>
    </row>
    <row r="10" spans="1:12">
      <c r="A10" s="70" t="s">
        <v>33</v>
      </c>
      <c r="B10" s="71">
        <v>4777588</v>
      </c>
      <c r="C10" s="71">
        <v>3727824</v>
      </c>
      <c r="D10" s="71">
        <v>2734216</v>
      </c>
      <c r="E10" s="71">
        <v>2582611</v>
      </c>
      <c r="F10" s="71">
        <v>2162027</v>
      </c>
      <c r="G10" s="71">
        <v>2096261</v>
      </c>
      <c r="H10" s="71">
        <v>389671</v>
      </c>
      <c r="I10" s="71">
        <v>544149</v>
      </c>
      <c r="J10" s="71">
        <v>628734</v>
      </c>
    </row>
    <row r="11" spans="1:12">
      <c r="A11" s="70" t="s">
        <v>34</v>
      </c>
      <c r="B11" s="71">
        <v>62906</v>
      </c>
      <c r="C11" s="71">
        <v>63939</v>
      </c>
      <c r="D11" s="71">
        <v>67000</v>
      </c>
      <c r="E11" s="71">
        <v>0</v>
      </c>
      <c r="F11" s="71">
        <v>0</v>
      </c>
      <c r="G11" s="71">
        <v>14674</v>
      </c>
      <c r="H11" s="71">
        <v>42240</v>
      </c>
      <c r="I11" s="71">
        <v>42240</v>
      </c>
      <c r="J11" s="71">
        <v>42331</v>
      </c>
      <c r="L11" s="20"/>
    </row>
    <row r="12" spans="1:12">
      <c r="A12" s="70" t="s">
        <v>35</v>
      </c>
      <c r="B12" s="71">
        <v>1100000</v>
      </c>
      <c r="C12" s="71">
        <v>1100000</v>
      </c>
      <c r="D12" s="71">
        <v>1100000</v>
      </c>
      <c r="E12" s="71">
        <v>1016905</v>
      </c>
      <c r="F12" s="71">
        <v>1016905</v>
      </c>
      <c r="G12" s="71">
        <v>1016905</v>
      </c>
      <c r="H12" s="71">
        <v>1016905</v>
      </c>
      <c r="I12" s="71">
        <v>1016905</v>
      </c>
      <c r="J12" s="71">
        <v>1016905</v>
      </c>
    </row>
    <row r="13" spans="1:12">
      <c r="A13" s="70" t="s">
        <v>36</v>
      </c>
      <c r="B13" s="71">
        <v>33916922</v>
      </c>
      <c r="C13" s="71">
        <v>34026592</v>
      </c>
      <c r="D13" s="71">
        <v>31455409</v>
      </c>
      <c r="E13" s="71">
        <v>31990059</v>
      </c>
      <c r="F13" s="71">
        <v>31961662</v>
      </c>
      <c r="G13" s="71">
        <v>32020383</v>
      </c>
      <c r="H13" s="71">
        <v>3562621</v>
      </c>
      <c r="I13" s="71">
        <v>3467835</v>
      </c>
      <c r="J13" s="71">
        <v>3373752</v>
      </c>
    </row>
    <row r="14" spans="1:12">
      <c r="A14" s="70" t="s">
        <v>37</v>
      </c>
      <c r="B14" s="71">
        <v>1101064</v>
      </c>
      <c r="C14" s="71">
        <v>1290041</v>
      </c>
      <c r="D14" s="71">
        <v>1458621</v>
      </c>
      <c r="E14" s="71">
        <v>1602258</v>
      </c>
      <c r="F14" s="71">
        <v>1679372</v>
      </c>
      <c r="G14" s="71">
        <v>1784025</v>
      </c>
      <c r="H14" s="71">
        <v>0</v>
      </c>
      <c r="I14" s="71">
        <v>0</v>
      </c>
      <c r="J14" s="71">
        <v>0</v>
      </c>
    </row>
    <row r="15" spans="1:12">
      <c r="A15" s="70" t="s">
        <v>38</v>
      </c>
      <c r="B15" s="71">
        <v>408701</v>
      </c>
      <c r="C15" s="71">
        <v>390765</v>
      </c>
      <c r="D15" s="71">
        <v>405695</v>
      </c>
      <c r="E15" s="71">
        <v>597066</v>
      </c>
      <c r="F15" s="71">
        <v>609688</v>
      </c>
      <c r="G15" s="71">
        <v>628739</v>
      </c>
      <c r="H15" s="71">
        <v>162373</v>
      </c>
      <c r="I15" s="71">
        <v>606075</v>
      </c>
      <c r="J15" s="71">
        <v>600727</v>
      </c>
    </row>
    <row r="16" spans="1:12">
      <c r="A16" s="70" t="s">
        <v>95</v>
      </c>
      <c r="B16" s="71">
        <v>3044261</v>
      </c>
      <c r="C16" s="71">
        <v>3177763</v>
      </c>
      <c r="D16" s="71">
        <v>3177763</v>
      </c>
      <c r="E16" s="71">
        <v>2753902</v>
      </c>
      <c r="F16" s="71">
        <v>2937127</v>
      </c>
      <c r="G16" s="71">
        <v>1313871</v>
      </c>
      <c r="H16" s="71">
        <v>835816</v>
      </c>
      <c r="I16" s="71">
        <v>780518</v>
      </c>
      <c r="J16" s="71">
        <v>779959</v>
      </c>
    </row>
    <row r="17" spans="1:12">
      <c r="A17" s="70" t="s">
        <v>39</v>
      </c>
      <c r="B17" s="71">
        <v>962852</v>
      </c>
      <c r="C17" s="71">
        <v>1033875</v>
      </c>
      <c r="D17" s="71">
        <v>749383</v>
      </c>
      <c r="E17" s="71">
        <v>864454</v>
      </c>
      <c r="F17" s="71">
        <v>1186823</v>
      </c>
      <c r="G17" s="71">
        <v>1696357</v>
      </c>
      <c r="H17" s="71">
        <v>0</v>
      </c>
      <c r="I17" s="71">
        <v>0</v>
      </c>
      <c r="J17" s="71">
        <v>0</v>
      </c>
    </row>
    <row r="18" spans="1:12">
      <c r="A18" s="70" t="s">
        <v>40</v>
      </c>
      <c r="B18" s="71">
        <v>17726200</v>
      </c>
      <c r="C18" s="71">
        <v>16531708</v>
      </c>
      <c r="D18" s="71">
        <v>10042553</v>
      </c>
      <c r="E18" s="71">
        <v>18140512</v>
      </c>
      <c r="F18" s="71">
        <v>23168657</v>
      </c>
      <c r="G18" s="71">
        <v>23589708</v>
      </c>
      <c r="H18" s="71">
        <v>5440092</v>
      </c>
      <c r="I18" s="71">
        <v>8658011</v>
      </c>
      <c r="J18" s="71">
        <v>8891478</v>
      </c>
    </row>
    <row r="19" spans="1:12" s="1" customFormat="1">
      <c r="A19" s="72" t="s">
        <v>41</v>
      </c>
      <c r="B19" s="73">
        <v>286753671</v>
      </c>
      <c r="C19" s="73">
        <v>286192429</v>
      </c>
      <c r="D19" s="73">
        <v>246239821</v>
      </c>
      <c r="E19" s="73">
        <v>234294203</v>
      </c>
      <c r="F19" s="73">
        <v>244516687</v>
      </c>
      <c r="G19" s="73">
        <v>259572141</v>
      </c>
      <c r="H19" s="73">
        <v>123195821</v>
      </c>
      <c r="I19" s="73">
        <v>114659127</v>
      </c>
      <c r="J19" s="73">
        <v>113069886</v>
      </c>
    </row>
    <row r="20" spans="1:12">
      <c r="A20" s="67"/>
      <c r="B20" s="78"/>
      <c r="C20" s="78"/>
      <c r="D20" s="78"/>
      <c r="E20" s="78"/>
      <c r="F20" s="78"/>
      <c r="G20" s="78"/>
      <c r="H20" s="78"/>
      <c r="I20" s="78"/>
      <c r="J20" s="78"/>
      <c r="K20" s="3"/>
    </row>
    <row r="21" spans="1:12">
      <c r="A21" s="76" t="s">
        <v>42</v>
      </c>
      <c r="B21" s="103"/>
      <c r="C21" s="103"/>
      <c r="D21" s="103"/>
      <c r="E21" s="103"/>
      <c r="F21" s="103"/>
      <c r="G21" s="103"/>
      <c r="H21" s="103"/>
      <c r="I21" s="103"/>
      <c r="J21" s="103"/>
      <c r="L21" s="23"/>
    </row>
    <row r="22" spans="1:12">
      <c r="A22" s="70" t="s">
        <v>43</v>
      </c>
      <c r="B22" s="71">
        <v>94605664</v>
      </c>
      <c r="C22" s="71">
        <v>87680784</v>
      </c>
      <c r="D22" s="71">
        <v>78669807</v>
      </c>
      <c r="E22" s="71">
        <v>68192962</v>
      </c>
      <c r="F22" s="71">
        <v>66551833</v>
      </c>
      <c r="G22" s="71">
        <v>66302513</v>
      </c>
      <c r="H22" s="71">
        <v>59924683</v>
      </c>
      <c r="I22" s="71">
        <v>58355096</v>
      </c>
      <c r="J22" s="71">
        <v>61367640</v>
      </c>
    </row>
    <row r="23" spans="1:12">
      <c r="A23" s="70" t="s">
        <v>44</v>
      </c>
      <c r="B23" s="71">
        <v>26825414</v>
      </c>
      <c r="C23" s="71">
        <v>27502036</v>
      </c>
      <c r="D23" s="71">
        <v>22434447</v>
      </c>
      <c r="E23" s="71">
        <v>24298482</v>
      </c>
      <c r="F23" s="71">
        <v>25582287</v>
      </c>
      <c r="G23" s="71">
        <v>27169612</v>
      </c>
      <c r="H23" s="71">
        <v>0</v>
      </c>
      <c r="I23" s="71">
        <v>0</v>
      </c>
      <c r="J23" s="71">
        <v>0</v>
      </c>
    </row>
    <row r="24" spans="1:12">
      <c r="A24" s="70" t="s">
        <v>45</v>
      </c>
      <c r="B24" s="71">
        <v>29133603</v>
      </c>
      <c r="C24" s="71">
        <v>30053071</v>
      </c>
      <c r="D24" s="71">
        <v>17261048</v>
      </c>
      <c r="E24" s="71">
        <v>20011765</v>
      </c>
      <c r="F24" s="71">
        <v>23309916</v>
      </c>
      <c r="G24" s="71">
        <v>30227652</v>
      </c>
      <c r="H24" s="71">
        <v>26424340</v>
      </c>
      <c r="I24" s="71">
        <v>21638006</v>
      </c>
      <c r="J24" s="71">
        <v>18647770</v>
      </c>
    </row>
    <row r="25" spans="1:12">
      <c r="A25" s="70" t="s">
        <v>64</v>
      </c>
      <c r="B25" s="71">
        <v>0</v>
      </c>
      <c r="C25" s="71">
        <v>0</v>
      </c>
      <c r="D25" s="71">
        <v>0</v>
      </c>
      <c r="E25" s="71">
        <v>0</v>
      </c>
      <c r="F25" s="71">
        <v>2349922</v>
      </c>
      <c r="G25" s="71">
        <v>4465276</v>
      </c>
      <c r="H25" s="71">
        <v>2003608</v>
      </c>
      <c r="I25" s="71">
        <v>1992045</v>
      </c>
      <c r="J25" s="71">
        <v>1983418</v>
      </c>
    </row>
    <row r="26" spans="1:12">
      <c r="A26" s="70" t="s">
        <v>46</v>
      </c>
      <c r="B26" s="71">
        <v>36970206</v>
      </c>
      <c r="C26" s="71">
        <v>41789862</v>
      </c>
      <c r="D26" s="71">
        <v>32597716</v>
      </c>
      <c r="E26" s="71">
        <v>24221738</v>
      </c>
      <c r="F26" s="71">
        <v>25265542</v>
      </c>
      <c r="G26" s="71">
        <v>31827233</v>
      </c>
      <c r="H26" s="71">
        <v>5568085</v>
      </c>
      <c r="I26" s="71">
        <v>5339784</v>
      </c>
      <c r="J26" s="71">
        <v>3607395</v>
      </c>
    </row>
    <row r="27" spans="1:12">
      <c r="A27" s="70" t="s">
        <v>47</v>
      </c>
      <c r="B27" s="71">
        <v>3509078</v>
      </c>
      <c r="C27" s="71">
        <v>3491689</v>
      </c>
      <c r="D27" s="71">
        <v>3371766</v>
      </c>
      <c r="E27" s="71">
        <v>3338085</v>
      </c>
      <c r="F27" s="71">
        <v>4503723</v>
      </c>
      <c r="G27" s="71">
        <v>4491162</v>
      </c>
      <c r="H27" s="71">
        <v>2077225</v>
      </c>
      <c r="I27" s="71">
        <v>2022111</v>
      </c>
      <c r="J27" s="71">
        <v>2029295</v>
      </c>
    </row>
    <row r="28" spans="1:12">
      <c r="A28" s="70" t="s">
        <v>48</v>
      </c>
      <c r="B28" s="71">
        <v>1681594</v>
      </c>
      <c r="C28" s="71">
        <v>1467301</v>
      </c>
      <c r="D28" s="71">
        <v>1323631</v>
      </c>
      <c r="E28" s="71">
        <v>1201080</v>
      </c>
      <c r="F28" s="71">
        <v>341308</v>
      </c>
      <c r="G28" s="71">
        <v>1653269</v>
      </c>
      <c r="H28" s="71">
        <v>1520547</v>
      </c>
      <c r="I28" s="71">
        <v>468638</v>
      </c>
      <c r="J28" s="71">
        <v>910544</v>
      </c>
    </row>
    <row r="29" spans="1:12">
      <c r="A29" s="70" t="s">
        <v>49</v>
      </c>
      <c r="B29" s="71">
        <v>73180</v>
      </c>
      <c r="C29" s="71">
        <v>33529</v>
      </c>
      <c r="D29" s="71">
        <v>1280868</v>
      </c>
      <c r="E29" s="71">
        <v>391098</v>
      </c>
      <c r="F29" s="71">
        <v>0</v>
      </c>
      <c r="G29" s="71">
        <v>249511</v>
      </c>
      <c r="H29" s="71">
        <v>731987</v>
      </c>
      <c r="I29" s="71">
        <v>0</v>
      </c>
      <c r="J29" s="71">
        <v>435076</v>
      </c>
    </row>
    <row r="30" spans="1:12">
      <c r="A30" s="70" t="s">
        <v>33</v>
      </c>
      <c r="B30" s="71">
        <v>2055079</v>
      </c>
      <c r="C30" s="71">
        <v>3265526</v>
      </c>
      <c r="D30" s="71">
        <v>3008401</v>
      </c>
      <c r="E30" s="71">
        <v>2938284</v>
      </c>
      <c r="F30" s="71">
        <v>2747758</v>
      </c>
      <c r="G30" s="71">
        <v>2470749</v>
      </c>
      <c r="H30" s="71">
        <v>1750346</v>
      </c>
      <c r="I30" s="71">
        <v>419061</v>
      </c>
      <c r="J30" s="71">
        <v>626285</v>
      </c>
    </row>
    <row r="31" spans="1:12">
      <c r="A31" s="70" t="s">
        <v>59</v>
      </c>
      <c r="B31" s="71">
        <v>382562</v>
      </c>
      <c r="C31" s="71">
        <v>381185</v>
      </c>
      <c r="D31" s="71">
        <v>347068</v>
      </c>
      <c r="E31" s="71">
        <v>371632</v>
      </c>
      <c r="F31" s="71">
        <v>202262</v>
      </c>
      <c r="G31" s="71">
        <v>323</v>
      </c>
      <c r="H31" s="71">
        <v>341</v>
      </c>
      <c r="I31" s="71">
        <v>81</v>
      </c>
      <c r="J31" s="71">
        <v>81</v>
      </c>
    </row>
    <row r="32" spans="1:12">
      <c r="A32" s="70" t="s">
        <v>60</v>
      </c>
      <c r="B32" s="71">
        <v>999538</v>
      </c>
      <c r="C32" s="71">
        <v>955276</v>
      </c>
      <c r="D32" s="71">
        <v>899942</v>
      </c>
      <c r="E32" s="71">
        <v>1115611</v>
      </c>
      <c r="F32" s="71">
        <v>990633</v>
      </c>
      <c r="G32" s="71">
        <v>239082</v>
      </c>
      <c r="H32" s="71">
        <v>236186</v>
      </c>
      <c r="I32" s="71">
        <v>213199</v>
      </c>
      <c r="J32" s="71">
        <v>210215</v>
      </c>
    </row>
    <row r="33" spans="1:12">
      <c r="A33" s="70" t="s">
        <v>50</v>
      </c>
      <c r="B33" s="71">
        <v>11359756</v>
      </c>
      <c r="C33" s="71">
        <v>9481447</v>
      </c>
      <c r="D33" s="71">
        <v>6677507</v>
      </c>
      <c r="E33" s="71">
        <v>12466352</v>
      </c>
      <c r="F33" s="71">
        <v>18397312</v>
      </c>
      <c r="G33" s="71">
        <v>20712285</v>
      </c>
      <c r="H33" s="71">
        <v>3750472</v>
      </c>
      <c r="I33" s="71">
        <v>6388744</v>
      </c>
      <c r="J33" s="71">
        <v>6584455</v>
      </c>
    </row>
    <row r="34" spans="1:12" s="1" customFormat="1">
      <c r="A34" s="72" t="s">
        <v>130</v>
      </c>
      <c r="B34" s="73">
        <v>207595672</v>
      </c>
      <c r="C34" s="73">
        <v>206101706</v>
      </c>
      <c r="D34" s="73">
        <v>167872201</v>
      </c>
      <c r="E34" s="73">
        <v>158547088</v>
      </c>
      <c r="F34" s="73">
        <v>170242497</v>
      </c>
      <c r="G34" s="73">
        <v>189808666</v>
      </c>
      <c r="H34" s="73">
        <v>103987820</v>
      </c>
      <c r="I34" s="73">
        <v>96836765</v>
      </c>
      <c r="J34" s="73">
        <v>96402173</v>
      </c>
    </row>
    <row r="35" spans="1:12">
      <c r="A35" s="74"/>
      <c r="B35" s="75"/>
      <c r="C35" s="75"/>
      <c r="D35" s="75"/>
      <c r="E35" s="75"/>
      <c r="F35" s="75"/>
      <c r="G35" s="75"/>
      <c r="H35" s="75"/>
      <c r="I35" s="75"/>
      <c r="J35" s="75"/>
      <c r="K35" s="3"/>
    </row>
    <row r="36" spans="1:12">
      <c r="A36" s="76" t="s">
        <v>51</v>
      </c>
      <c r="B36" s="103"/>
      <c r="C36" s="103"/>
      <c r="D36" s="103"/>
      <c r="E36" s="103"/>
      <c r="F36" s="103"/>
      <c r="G36" s="103"/>
      <c r="H36" s="103"/>
      <c r="I36" s="103"/>
      <c r="J36" s="103"/>
    </row>
    <row r="37" spans="1:12">
      <c r="A37" s="70" t="s">
        <v>52</v>
      </c>
      <c r="B37" s="71">
        <v>4784955</v>
      </c>
      <c r="C37" s="71">
        <v>4817305</v>
      </c>
      <c r="D37" s="71">
        <v>4790139</v>
      </c>
      <c r="E37" s="71">
        <v>4761445</v>
      </c>
      <c r="F37" s="71">
        <v>4743978</v>
      </c>
      <c r="G37" s="71">
        <v>4690252</v>
      </c>
      <c r="H37" s="71">
        <v>2141002</v>
      </c>
      <c r="I37" s="71">
        <v>2077319</v>
      </c>
      <c r="J37" s="71">
        <v>1971049</v>
      </c>
    </row>
    <row r="38" spans="1:12">
      <c r="A38" s="70" t="s">
        <v>53</v>
      </c>
      <c r="B38" s="71">
        <v>49793559</v>
      </c>
      <c r="C38" s="71">
        <v>50552951</v>
      </c>
      <c r="D38" s="71">
        <v>50316002</v>
      </c>
      <c r="E38" s="71">
        <v>50366900</v>
      </c>
      <c r="F38" s="71">
        <v>51867420</v>
      </c>
      <c r="G38" s="71">
        <v>51457680</v>
      </c>
      <c r="H38" s="71">
        <v>4290521</v>
      </c>
      <c r="I38" s="71">
        <v>3901398</v>
      </c>
      <c r="J38" s="71">
        <v>3264964</v>
      </c>
      <c r="L38" s="3"/>
    </row>
    <row r="39" spans="1:12">
      <c r="A39" s="70" t="s">
        <v>96</v>
      </c>
      <c r="B39" s="71">
        <v>4199080</v>
      </c>
      <c r="C39" s="71">
        <v>8283988</v>
      </c>
      <c r="D39" s="71">
        <v>9613793</v>
      </c>
      <c r="E39" s="71">
        <v>8041976</v>
      </c>
      <c r="F39" s="71">
        <v>6150944</v>
      </c>
      <c r="G39" s="71">
        <v>5359883</v>
      </c>
      <c r="H39" s="71">
        <v>5014902</v>
      </c>
      <c r="I39" s="71">
        <v>4997136</v>
      </c>
      <c r="J39" s="71">
        <v>4828745</v>
      </c>
      <c r="L39" s="3"/>
    </row>
    <row r="40" spans="1:12">
      <c r="A40" s="70" t="s">
        <v>54</v>
      </c>
      <c r="B40" s="71">
        <v>20357647</v>
      </c>
      <c r="C40" s="71">
        <v>16415351</v>
      </c>
      <c r="D40" s="71">
        <v>13696745</v>
      </c>
      <c r="E40" s="71">
        <v>12618480</v>
      </c>
      <c r="F40" s="71">
        <v>11549584</v>
      </c>
      <c r="G40" s="71">
        <v>8250031</v>
      </c>
      <c r="H40" s="71">
        <v>7740546</v>
      </c>
      <c r="I40" s="71">
        <v>6799685</v>
      </c>
      <c r="J40" s="71">
        <v>6525781</v>
      </c>
    </row>
    <row r="41" spans="1:12" s="1" customFormat="1">
      <c r="A41" s="72" t="s">
        <v>55</v>
      </c>
      <c r="B41" s="73">
        <v>79135241</v>
      </c>
      <c r="C41" s="73">
        <v>80069596</v>
      </c>
      <c r="D41" s="73">
        <v>78416678</v>
      </c>
      <c r="E41" s="73">
        <v>75788801</v>
      </c>
      <c r="F41" s="73">
        <v>74311926</v>
      </c>
      <c r="G41" s="73">
        <v>69757846</v>
      </c>
      <c r="H41" s="73">
        <v>19186971</v>
      </c>
      <c r="I41" s="73">
        <v>17775538</v>
      </c>
      <c r="J41" s="73">
        <v>16590539</v>
      </c>
    </row>
    <row r="42" spans="1:12">
      <c r="A42" s="74"/>
      <c r="B42" s="75"/>
      <c r="C42" s="75"/>
      <c r="D42" s="75"/>
      <c r="E42" s="75"/>
      <c r="F42" s="75"/>
      <c r="G42" s="75"/>
      <c r="H42" s="75"/>
      <c r="I42" s="75"/>
      <c r="J42" s="75"/>
      <c r="K42" s="20"/>
    </row>
    <row r="43" spans="1:12">
      <c r="A43" s="70" t="s">
        <v>56</v>
      </c>
      <c r="B43" s="71">
        <v>22757</v>
      </c>
      <c r="C43" s="71">
        <v>21127</v>
      </c>
      <c r="D43" s="71">
        <v>-49058</v>
      </c>
      <c r="E43" s="71">
        <v>-41686</v>
      </c>
      <c r="F43" s="71">
        <v>-37736</v>
      </c>
      <c r="G43" s="71">
        <v>5629</v>
      </c>
      <c r="H43" s="71">
        <v>21030</v>
      </c>
      <c r="I43" s="71">
        <v>46824</v>
      </c>
      <c r="J43" s="71">
        <v>77174</v>
      </c>
    </row>
    <row r="44" spans="1:12" s="1" customFormat="1">
      <c r="A44" s="72" t="s">
        <v>57</v>
      </c>
      <c r="B44" s="73">
        <v>79157999</v>
      </c>
      <c r="C44" s="73">
        <v>80090723</v>
      </c>
      <c r="D44" s="73">
        <v>78367620</v>
      </c>
      <c r="E44" s="73">
        <v>75747115</v>
      </c>
      <c r="F44" s="73">
        <v>74274190</v>
      </c>
      <c r="G44" s="73">
        <v>69763475</v>
      </c>
      <c r="H44" s="73">
        <v>19208001</v>
      </c>
      <c r="I44" s="73">
        <v>17822362</v>
      </c>
      <c r="J44" s="73">
        <v>16667713</v>
      </c>
    </row>
    <row r="45" spans="1:12">
      <c r="A45" s="74"/>
      <c r="B45" s="75"/>
      <c r="C45" s="75"/>
      <c r="D45" s="75"/>
      <c r="E45" s="75"/>
      <c r="F45" s="75"/>
      <c r="G45" s="75"/>
      <c r="H45" s="75"/>
      <c r="I45" s="75"/>
      <c r="J45" s="75"/>
    </row>
    <row r="46" spans="1:12" s="1" customFormat="1">
      <c r="A46" s="72" t="s">
        <v>58</v>
      </c>
      <c r="B46" s="73">
        <v>286753671</v>
      </c>
      <c r="C46" s="73">
        <v>286192429</v>
      </c>
      <c r="D46" s="73">
        <v>246239821</v>
      </c>
      <c r="E46" s="73">
        <v>234294203</v>
      </c>
      <c r="F46" s="73">
        <v>244516687</v>
      </c>
      <c r="G46" s="73">
        <v>259572141</v>
      </c>
      <c r="H46" s="73">
        <v>123195821</v>
      </c>
      <c r="I46" s="73">
        <v>114659127</v>
      </c>
      <c r="J46" s="73">
        <v>113069886</v>
      </c>
    </row>
    <row r="47" spans="1:12">
      <c r="A47" s="37"/>
      <c r="B47" s="12"/>
      <c r="C47" s="12"/>
      <c r="D47" s="12"/>
      <c r="E47" s="12"/>
      <c r="F47" s="12"/>
      <c r="G47" s="12"/>
      <c r="H47" s="12"/>
      <c r="I47" s="12"/>
      <c r="J47" s="12"/>
    </row>
    <row r="48" spans="1:12">
      <c r="B48" s="12"/>
      <c r="C48" s="12"/>
      <c r="D48" s="12"/>
      <c r="E48" s="12"/>
      <c r="F48" s="12"/>
      <c r="G48" s="12"/>
      <c r="H48" s="12"/>
      <c r="I48" s="12"/>
      <c r="J48" s="12"/>
    </row>
    <row r="49" spans="2:10">
      <c r="B49" s="12"/>
      <c r="C49" s="12"/>
      <c r="D49" s="12"/>
      <c r="E49" s="12"/>
      <c r="F49" s="12"/>
      <c r="G49" s="12"/>
      <c r="H49" s="12"/>
      <c r="I49" s="12"/>
      <c r="J49" s="12"/>
    </row>
    <row r="50" spans="2:10">
      <c r="B50" s="12"/>
      <c r="C50" s="12"/>
      <c r="D50" s="12"/>
      <c r="E50" s="12"/>
      <c r="F50" s="12"/>
      <c r="G50" s="12"/>
      <c r="H50" s="12"/>
      <c r="I50" s="12"/>
      <c r="J50" s="1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DC60-FA26-426B-BEDD-679931FF2A25}">
  <sheetPr codeName="Sheet11">
    <tabColor theme="1" tint="0.14999847407452621"/>
  </sheetPr>
  <dimension ref="A1:J28"/>
  <sheetViews>
    <sheetView defaultGridColor="0" colorId="9" workbookViewId="0">
      <selection activeCell="M13" sqref="M13"/>
    </sheetView>
  </sheetViews>
  <sheetFormatPr defaultRowHeight="15"/>
  <cols>
    <col min="1" max="1" width="42.85546875" style="36" customWidth="1"/>
    <col min="2" max="10" width="11.42578125" customWidth="1"/>
  </cols>
  <sheetData>
    <row r="1" spans="1:10" ht="22.5" customHeight="1">
      <c r="A1" s="99" t="s">
        <v>3</v>
      </c>
      <c r="B1" s="100"/>
      <c r="C1" s="100"/>
      <c r="D1" s="100"/>
      <c r="E1" s="100"/>
      <c r="F1" s="100"/>
      <c r="G1" s="100"/>
      <c r="H1" s="100"/>
      <c r="I1" s="100"/>
      <c r="J1" s="100"/>
    </row>
    <row r="2" spans="1:10">
      <c r="A2" s="65" t="s">
        <v>114</v>
      </c>
      <c r="B2" s="113" t="s">
        <v>133</v>
      </c>
      <c r="C2" s="113" t="s">
        <v>100</v>
      </c>
      <c r="D2" s="113" t="s">
        <v>101</v>
      </c>
      <c r="E2" s="113" t="s">
        <v>102</v>
      </c>
      <c r="F2" s="113" t="s">
        <v>103</v>
      </c>
      <c r="G2" s="113" t="s">
        <v>104</v>
      </c>
      <c r="H2" s="113" t="s">
        <v>105</v>
      </c>
      <c r="I2" s="68" t="s">
        <v>106</v>
      </c>
      <c r="J2" s="68" t="s">
        <v>107</v>
      </c>
    </row>
    <row r="3" spans="1:10">
      <c r="A3" s="67"/>
      <c r="B3" s="69"/>
      <c r="C3" s="69"/>
      <c r="D3" s="69"/>
      <c r="E3" s="69"/>
      <c r="F3" s="69"/>
      <c r="G3" s="69"/>
      <c r="H3" s="69"/>
      <c r="I3" s="69"/>
      <c r="J3" s="69"/>
    </row>
    <row r="4" spans="1:10" s="1" customFormat="1">
      <c r="A4" s="76" t="s">
        <v>1</v>
      </c>
      <c r="B4" s="75"/>
      <c r="C4" s="75"/>
      <c r="D4" s="75"/>
      <c r="E4" s="75"/>
      <c r="F4" s="75"/>
      <c r="G4" s="75"/>
      <c r="H4" s="75"/>
      <c r="I4" s="75"/>
      <c r="J4" s="75"/>
    </row>
    <row r="5" spans="1:10">
      <c r="A5" s="70" t="s">
        <v>28</v>
      </c>
      <c r="B5" s="71">
        <v>154290</v>
      </c>
      <c r="C5" s="71">
        <v>141182</v>
      </c>
      <c r="D5" s="71">
        <v>39353</v>
      </c>
      <c r="E5" s="71">
        <v>3724</v>
      </c>
      <c r="F5" s="71">
        <v>32236</v>
      </c>
      <c r="G5" s="71">
        <v>22764</v>
      </c>
      <c r="H5" s="71">
        <v>35938</v>
      </c>
      <c r="I5" s="71">
        <v>51569</v>
      </c>
      <c r="J5" s="71">
        <v>97649</v>
      </c>
    </row>
    <row r="6" spans="1:10">
      <c r="A6" s="70" t="s">
        <v>33</v>
      </c>
      <c r="B6" s="71">
        <v>658614</v>
      </c>
      <c r="C6" s="71">
        <v>501626</v>
      </c>
      <c r="D6" s="71">
        <v>428286</v>
      </c>
      <c r="E6" s="71">
        <v>344469</v>
      </c>
      <c r="F6" s="71">
        <v>398506</v>
      </c>
      <c r="G6" s="71">
        <v>187495</v>
      </c>
      <c r="H6" s="71">
        <v>228415</v>
      </c>
      <c r="I6" s="71">
        <v>100717</v>
      </c>
      <c r="J6" s="71">
        <v>129564</v>
      </c>
    </row>
    <row r="7" spans="1:10">
      <c r="A7" s="70" t="s">
        <v>32</v>
      </c>
      <c r="B7" s="71">
        <v>2407519</v>
      </c>
      <c r="C7" s="71">
        <v>1784005</v>
      </c>
      <c r="D7" s="71">
        <v>1608781</v>
      </c>
      <c r="E7" s="71">
        <v>1362011</v>
      </c>
      <c r="F7" s="71">
        <v>1329315</v>
      </c>
      <c r="G7" s="71">
        <v>685300</v>
      </c>
      <c r="H7" s="71">
        <v>569098</v>
      </c>
      <c r="I7" s="71">
        <v>601533</v>
      </c>
      <c r="J7" s="71">
        <v>621106</v>
      </c>
    </row>
    <row r="8" spans="1:10">
      <c r="A8" s="70" t="s">
        <v>61</v>
      </c>
      <c r="B8" s="71">
        <v>420448</v>
      </c>
      <c r="C8" s="71">
        <v>216329</v>
      </c>
      <c r="D8" s="71">
        <v>146851</v>
      </c>
      <c r="E8" s="71">
        <v>91045</v>
      </c>
      <c r="F8" s="71">
        <v>122679</v>
      </c>
      <c r="G8" s="71">
        <v>99112</v>
      </c>
      <c r="H8" s="71">
        <v>75210</v>
      </c>
      <c r="I8" s="71">
        <v>64857</v>
      </c>
      <c r="J8" s="71">
        <v>0</v>
      </c>
    </row>
    <row r="9" spans="1:10">
      <c r="A9" s="70" t="s">
        <v>62</v>
      </c>
      <c r="B9" s="71">
        <v>68017</v>
      </c>
      <c r="C9" s="71">
        <v>64540</v>
      </c>
      <c r="D9" s="71">
        <v>58178</v>
      </c>
      <c r="E9" s="71">
        <v>45917</v>
      </c>
      <c r="F9" s="71">
        <v>69665</v>
      </c>
      <c r="G9" s="71">
        <v>8911</v>
      </c>
      <c r="H9" s="71">
        <v>-73878</v>
      </c>
      <c r="I9" s="71">
        <v>23252</v>
      </c>
      <c r="J9" s="71">
        <v>46474</v>
      </c>
    </row>
    <row r="10" spans="1:10" s="1" customFormat="1">
      <c r="A10" s="72" t="s">
        <v>63</v>
      </c>
      <c r="B10" s="73">
        <v>3708888</v>
      </c>
      <c r="C10" s="73">
        <v>2707682</v>
      </c>
      <c r="D10" s="73">
        <v>2281447</v>
      </c>
      <c r="E10" s="73">
        <v>1847167</v>
      </c>
      <c r="F10" s="73">
        <v>1952399</v>
      </c>
      <c r="G10" s="73">
        <v>1003583</v>
      </c>
      <c r="H10" s="73">
        <v>834782</v>
      </c>
      <c r="I10" s="73">
        <v>841929</v>
      </c>
      <c r="J10" s="73">
        <v>894793</v>
      </c>
    </row>
    <row r="11" spans="1:10">
      <c r="A11" s="74"/>
      <c r="B11" s="75"/>
      <c r="C11" s="75"/>
      <c r="D11" s="75"/>
      <c r="E11" s="75"/>
      <c r="F11" s="75"/>
      <c r="G11" s="75"/>
      <c r="H11" s="75"/>
      <c r="I11" s="75"/>
      <c r="J11" s="75"/>
    </row>
    <row r="12" spans="1:10" s="1" customFormat="1">
      <c r="A12" s="76" t="s">
        <v>2</v>
      </c>
      <c r="B12" s="75"/>
      <c r="C12" s="75"/>
      <c r="D12" s="75"/>
      <c r="E12" s="75"/>
      <c r="F12" s="75"/>
      <c r="G12" s="75"/>
      <c r="H12" s="75"/>
      <c r="I12" s="75"/>
      <c r="J12" s="75"/>
    </row>
    <row r="13" spans="1:10">
      <c r="A13" s="70" t="s">
        <v>43</v>
      </c>
      <c r="B13" s="71">
        <v>543043</v>
      </c>
      <c r="C13" s="71">
        <v>345129</v>
      </c>
      <c r="D13" s="71">
        <v>221020</v>
      </c>
      <c r="E13" s="71">
        <v>144434</v>
      </c>
      <c r="F13" s="71">
        <v>187260</v>
      </c>
      <c r="G13" s="71">
        <v>135811</v>
      </c>
      <c r="H13" s="71">
        <v>131134</v>
      </c>
      <c r="I13" s="71">
        <v>145493</v>
      </c>
      <c r="J13" s="71">
        <v>217735</v>
      </c>
    </row>
    <row r="14" spans="1:10">
      <c r="A14" s="70" t="s">
        <v>45</v>
      </c>
      <c r="B14" s="71">
        <v>412916</v>
      </c>
      <c r="C14" s="71">
        <v>118973</v>
      </c>
      <c r="D14" s="71">
        <v>58900</v>
      </c>
      <c r="E14" s="71">
        <v>199935</v>
      </c>
      <c r="F14" s="71">
        <v>-21750</v>
      </c>
      <c r="G14" s="71">
        <v>88770</v>
      </c>
      <c r="H14" s="71">
        <v>97660</v>
      </c>
      <c r="I14" s="71">
        <v>125219</v>
      </c>
      <c r="J14" s="71">
        <v>171412</v>
      </c>
    </row>
    <row r="15" spans="1:10">
      <c r="A15" s="70" t="s">
        <v>64</v>
      </c>
      <c r="B15" s="71">
        <v>0</v>
      </c>
      <c r="C15" s="71">
        <v>0</v>
      </c>
      <c r="D15" s="71">
        <v>0</v>
      </c>
      <c r="E15" s="71">
        <v>8547</v>
      </c>
      <c r="F15" s="71">
        <v>17871</v>
      </c>
      <c r="G15" s="71">
        <v>7916</v>
      </c>
      <c r="H15" s="71">
        <v>9274</v>
      </c>
      <c r="I15" s="71">
        <v>8627</v>
      </c>
      <c r="J15" s="71">
        <v>17621</v>
      </c>
    </row>
    <row r="16" spans="1:10">
      <c r="A16" s="70" t="s">
        <v>46</v>
      </c>
      <c r="B16" s="71">
        <v>683484</v>
      </c>
      <c r="C16" s="71">
        <v>510291</v>
      </c>
      <c r="D16" s="71">
        <v>121866</v>
      </c>
      <c r="E16" s="71">
        <v>228233</v>
      </c>
      <c r="F16" s="71">
        <v>471246</v>
      </c>
      <c r="G16" s="71">
        <v>44771</v>
      </c>
      <c r="H16" s="71">
        <v>18826</v>
      </c>
      <c r="I16" s="71">
        <v>33112</v>
      </c>
      <c r="J16" s="71">
        <v>32665</v>
      </c>
    </row>
    <row r="17" spans="1:10">
      <c r="A17" s="70" t="s">
        <v>47</v>
      </c>
      <c r="B17" s="71">
        <v>159225</v>
      </c>
      <c r="C17" s="71">
        <v>125699</v>
      </c>
      <c r="D17" s="71">
        <v>96021</v>
      </c>
      <c r="E17" s="71">
        <v>93495</v>
      </c>
      <c r="F17" s="71">
        <v>140782</v>
      </c>
      <c r="G17" s="71">
        <v>55662</v>
      </c>
      <c r="H17" s="71">
        <v>55687</v>
      </c>
      <c r="I17" s="71">
        <v>55626</v>
      </c>
      <c r="J17" s="71">
        <v>57526</v>
      </c>
    </row>
    <row r="18" spans="1:10">
      <c r="A18" s="70" t="s">
        <v>33</v>
      </c>
      <c r="B18" s="71">
        <v>15911</v>
      </c>
      <c r="C18" s="71">
        <v>8103</v>
      </c>
      <c r="D18" s="71">
        <v>7399</v>
      </c>
      <c r="E18" s="71">
        <v>2091</v>
      </c>
      <c r="F18" s="71">
        <v>490</v>
      </c>
      <c r="G18" s="71">
        <v>577</v>
      </c>
      <c r="H18" s="71">
        <v>738</v>
      </c>
      <c r="I18" s="71">
        <v>470</v>
      </c>
      <c r="J18" s="71">
        <v>1557</v>
      </c>
    </row>
    <row r="19" spans="1:10">
      <c r="A19" s="70" t="s">
        <v>66</v>
      </c>
      <c r="B19" s="71">
        <v>39084</v>
      </c>
      <c r="C19" s="71">
        <v>28533</v>
      </c>
      <c r="D19" s="71">
        <v>58346</v>
      </c>
      <c r="E19" s="71">
        <v>17329</v>
      </c>
      <c r="F19" s="71">
        <v>15008</v>
      </c>
      <c r="G19" s="71">
        <v>36453</v>
      </c>
      <c r="H19" s="71">
        <v>48853</v>
      </c>
      <c r="I19" s="71">
        <v>13568</v>
      </c>
      <c r="J19" s="71">
        <v>11782</v>
      </c>
    </row>
    <row r="20" spans="1:10" s="1" customFormat="1">
      <c r="A20" s="72" t="s">
        <v>65</v>
      </c>
      <c r="B20" s="73">
        <v>1853662</v>
      </c>
      <c r="C20" s="73">
        <v>1136728</v>
      </c>
      <c r="D20" s="73">
        <v>563551</v>
      </c>
      <c r="E20" s="73">
        <v>694064</v>
      </c>
      <c r="F20" s="73">
        <v>810908</v>
      </c>
      <c r="G20" s="73">
        <v>369958</v>
      </c>
      <c r="H20" s="73">
        <v>362175</v>
      </c>
      <c r="I20" s="73">
        <v>382113</v>
      </c>
      <c r="J20" s="73">
        <v>510297</v>
      </c>
    </row>
    <row r="21" spans="1:10">
      <c r="A21" s="74"/>
      <c r="B21" s="75"/>
      <c r="C21" s="75"/>
      <c r="D21" s="75"/>
      <c r="E21" s="75"/>
      <c r="F21" s="75"/>
      <c r="G21" s="75"/>
      <c r="H21" s="75"/>
      <c r="I21" s="75"/>
      <c r="J21" s="75"/>
    </row>
    <row r="22" spans="1:10" s="1" customFormat="1">
      <c r="A22" s="72" t="s">
        <v>3</v>
      </c>
      <c r="B22" s="73">
        <v>1855226</v>
      </c>
      <c r="C22" s="73">
        <v>1570954</v>
      </c>
      <c r="D22" s="73">
        <v>1717897</v>
      </c>
      <c r="E22" s="73">
        <v>1153102</v>
      </c>
      <c r="F22" s="73">
        <v>1141492</v>
      </c>
      <c r="G22" s="73">
        <v>633624</v>
      </c>
      <c r="H22" s="73">
        <v>472607</v>
      </c>
      <c r="I22" s="73">
        <v>459816</v>
      </c>
      <c r="J22" s="73">
        <v>384495</v>
      </c>
    </row>
    <row r="23" spans="1:10">
      <c r="A23" s="37"/>
      <c r="B23" s="12"/>
      <c r="C23" s="12"/>
      <c r="D23" s="12"/>
      <c r="E23" s="12"/>
      <c r="F23" s="12"/>
      <c r="G23" s="12"/>
      <c r="H23" s="12"/>
      <c r="I23" s="12"/>
      <c r="J23" s="12"/>
    </row>
    <row r="24" spans="1:10">
      <c r="A24" s="37"/>
      <c r="B24" s="12"/>
      <c r="C24" s="12"/>
      <c r="D24" s="12"/>
      <c r="E24" s="12"/>
      <c r="F24" s="12"/>
      <c r="G24" s="12"/>
      <c r="H24" s="12"/>
      <c r="I24" s="12"/>
      <c r="J24" s="12"/>
    </row>
    <row r="25" spans="1:10">
      <c r="A25" s="37"/>
    </row>
    <row r="26" spans="1:10">
      <c r="A26" s="37"/>
    </row>
    <row r="27" spans="1:10">
      <c r="A27" s="37"/>
    </row>
    <row r="28" spans="1:10">
      <c r="A28" s="3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5C39-76B2-4762-81A0-4B1167953D91}">
  <sheetPr codeName="Sheet13">
    <tabColor theme="1" tint="0.14999847407452621"/>
  </sheetPr>
  <dimension ref="A1:L45"/>
  <sheetViews>
    <sheetView defaultGridColor="0" topLeftCell="A12" colorId="9" workbookViewId="0"/>
  </sheetViews>
  <sheetFormatPr defaultColWidth="9.140625" defaultRowHeight="15"/>
  <cols>
    <col min="1" max="1" width="74.28515625" style="39" bestFit="1" customWidth="1"/>
    <col min="2" max="10" width="11.42578125" style="2" customWidth="1"/>
    <col min="11" max="16384" width="9.140625" style="2"/>
  </cols>
  <sheetData>
    <row r="1" spans="1:12" customFormat="1" ht="22.5" customHeight="1">
      <c r="A1" s="63" t="s">
        <v>86</v>
      </c>
      <c r="B1" s="64"/>
      <c r="C1" s="64"/>
      <c r="D1" s="64"/>
      <c r="E1" s="64"/>
      <c r="F1" s="64"/>
      <c r="G1" s="64"/>
      <c r="H1" s="64"/>
      <c r="I1" s="64"/>
      <c r="J1" s="64"/>
    </row>
    <row r="2" spans="1:12">
      <c r="A2" s="65" t="s">
        <v>114</v>
      </c>
      <c r="B2" s="68">
        <v>44742</v>
      </c>
      <c r="C2" s="68">
        <v>44651</v>
      </c>
      <c r="D2" s="68">
        <v>44561</v>
      </c>
      <c r="E2" s="68">
        <v>44469</v>
      </c>
      <c r="F2" s="68">
        <v>44377</v>
      </c>
      <c r="G2" s="68">
        <v>44286</v>
      </c>
      <c r="H2" s="68">
        <v>44196</v>
      </c>
      <c r="I2" s="68">
        <v>44104</v>
      </c>
      <c r="J2" s="68">
        <v>44012</v>
      </c>
    </row>
    <row r="3" spans="1:12">
      <c r="A3" s="67"/>
      <c r="B3" s="69"/>
      <c r="C3" s="69"/>
      <c r="D3" s="69"/>
      <c r="E3" s="69"/>
      <c r="F3" s="69"/>
      <c r="G3" s="69"/>
      <c r="H3" s="69"/>
      <c r="I3" s="69"/>
      <c r="J3" s="69"/>
    </row>
    <row r="4" spans="1:12">
      <c r="A4" s="70" t="s">
        <v>57</v>
      </c>
      <c r="B4" s="71">
        <v>79157999</v>
      </c>
      <c r="C4" s="71">
        <v>80090723</v>
      </c>
      <c r="D4" s="71">
        <v>78367620</v>
      </c>
      <c r="E4" s="71">
        <v>75747115</v>
      </c>
      <c r="F4" s="71">
        <v>55213875</v>
      </c>
      <c r="G4" s="71">
        <v>52289251</v>
      </c>
      <c r="H4" s="71">
        <v>19208001</v>
      </c>
      <c r="I4" s="71">
        <v>17822362</v>
      </c>
      <c r="J4" s="71">
        <v>16667713</v>
      </c>
      <c r="K4" s="19"/>
    </row>
    <row r="5" spans="1:12">
      <c r="A5" s="70" t="s">
        <v>67</v>
      </c>
      <c r="B5" s="71">
        <v>0</v>
      </c>
      <c r="C5" s="71">
        <v>-1481321</v>
      </c>
      <c r="D5" s="71">
        <v>0</v>
      </c>
      <c r="E5" s="71">
        <v>-2915226</v>
      </c>
      <c r="F5" s="71">
        <v>0</v>
      </c>
      <c r="G5" s="71">
        <v>-920679</v>
      </c>
      <c r="H5" s="71">
        <v>0</v>
      </c>
      <c r="I5" s="71">
        <v>-412730</v>
      </c>
      <c r="J5" s="71">
        <v>0</v>
      </c>
      <c r="K5" s="19"/>
    </row>
    <row r="6" spans="1:12">
      <c r="A6" s="70" t="s">
        <v>68</v>
      </c>
      <c r="B6" s="71">
        <v>0</v>
      </c>
      <c r="C6" s="71">
        <v>-108570</v>
      </c>
      <c r="D6" s="71">
        <v>0</v>
      </c>
      <c r="E6" s="71">
        <v>-83550</v>
      </c>
      <c r="F6" s="71">
        <v>0</v>
      </c>
      <c r="G6" s="71">
        <v>-2185</v>
      </c>
      <c r="H6" s="71">
        <v>0</v>
      </c>
      <c r="I6" s="71">
        <v>-35348</v>
      </c>
      <c r="J6" s="71">
        <v>0</v>
      </c>
      <c r="K6" s="19"/>
    </row>
    <row r="7" spans="1:12">
      <c r="A7" s="70" t="s">
        <v>111</v>
      </c>
      <c r="B7" s="71">
        <v>0</v>
      </c>
      <c r="C7" s="71">
        <v>0</v>
      </c>
      <c r="D7" s="71">
        <v>0</v>
      </c>
      <c r="E7" s="71">
        <v>0</v>
      </c>
      <c r="F7" s="71">
        <v>-1277373</v>
      </c>
      <c r="G7" s="71">
        <v>0</v>
      </c>
      <c r="H7" s="71">
        <v>0</v>
      </c>
      <c r="I7" s="71">
        <v>-231006</v>
      </c>
      <c r="J7" s="71">
        <v>-235642</v>
      </c>
      <c r="K7" s="19"/>
    </row>
    <row r="8" spans="1:12" s="1" customFormat="1">
      <c r="A8" s="72" t="s">
        <v>69</v>
      </c>
      <c r="B8" s="73">
        <v>79157999</v>
      </c>
      <c r="C8" s="73">
        <v>78500831</v>
      </c>
      <c r="D8" s="73">
        <v>78367620</v>
      </c>
      <c r="E8" s="73">
        <v>72748339</v>
      </c>
      <c r="F8" s="73">
        <v>53936502</v>
      </c>
      <c r="G8" s="73">
        <v>51366387</v>
      </c>
      <c r="H8" s="73">
        <v>19208001</v>
      </c>
      <c r="I8" s="73">
        <v>17143278</v>
      </c>
      <c r="J8" s="73">
        <v>16432070</v>
      </c>
      <c r="K8" s="19"/>
      <c r="L8" s="2"/>
    </row>
    <row r="9" spans="1:12">
      <c r="A9" s="74"/>
      <c r="B9" s="75"/>
      <c r="C9" s="75"/>
      <c r="D9" s="75"/>
      <c r="E9" s="75"/>
      <c r="F9" s="75"/>
      <c r="G9" s="75"/>
      <c r="H9" s="75"/>
      <c r="I9" s="75"/>
      <c r="J9" s="75"/>
      <c r="K9" s="19"/>
    </row>
    <row r="10" spans="1:12">
      <c r="A10" s="70" t="s">
        <v>70</v>
      </c>
      <c r="B10" s="71">
        <v>-28142968</v>
      </c>
      <c r="C10" s="71">
        <v>-28157523</v>
      </c>
      <c r="D10" s="71">
        <v>-25564998</v>
      </c>
      <c r="E10" s="71">
        <v>-26101171</v>
      </c>
      <c r="F10" s="71">
        <v>-26075416</v>
      </c>
      <c r="G10" s="71">
        <v>-26138675</v>
      </c>
      <c r="H10" s="71">
        <v>-3562621</v>
      </c>
      <c r="I10" s="71">
        <v>-3467835</v>
      </c>
      <c r="J10" s="71">
        <v>-3373752</v>
      </c>
      <c r="K10" s="19"/>
    </row>
    <row r="11" spans="1:12">
      <c r="A11" s="70" t="s">
        <v>71</v>
      </c>
      <c r="B11" s="71">
        <v>-19887749</v>
      </c>
      <c r="C11" s="71">
        <v>-20444289</v>
      </c>
      <c r="D11" s="71">
        <v>-20441123</v>
      </c>
      <c r="E11" s="71">
        <v>-19209968</v>
      </c>
      <c r="F11" s="71">
        <v>0</v>
      </c>
      <c r="G11" s="71">
        <v>-436995</v>
      </c>
      <c r="H11" s="71">
        <v>-259829</v>
      </c>
      <c r="I11" s="71">
        <v>-148639</v>
      </c>
      <c r="J11" s="71">
        <v>-80616</v>
      </c>
      <c r="K11" s="19"/>
    </row>
    <row r="12" spans="1:12">
      <c r="A12" s="70" t="s">
        <v>98</v>
      </c>
      <c r="B12" s="71">
        <v>0</v>
      </c>
      <c r="C12" s="71">
        <v>0</v>
      </c>
      <c r="D12" s="71">
        <v>0</v>
      </c>
      <c r="E12" s="71">
        <v>0</v>
      </c>
      <c r="F12" s="71">
        <v>0</v>
      </c>
      <c r="G12" s="71">
        <v>-121470</v>
      </c>
      <c r="H12" s="71">
        <v>-117250</v>
      </c>
      <c r="I12" s="71">
        <v>-116292</v>
      </c>
      <c r="J12" s="71">
        <v>-111664</v>
      </c>
      <c r="K12" s="19"/>
    </row>
    <row r="13" spans="1:12">
      <c r="A13" s="70" t="s">
        <v>97</v>
      </c>
      <c r="B13" s="71">
        <v>-3044261</v>
      </c>
      <c r="C13" s="71">
        <v>-3177763</v>
      </c>
      <c r="D13" s="71">
        <v>-3177763</v>
      </c>
      <c r="E13" s="71">
        <v>-2753902</v>
      </c>
      <c r="F13" s="71">
        <v>-2937127</v>
      </c>
      <c r="G13" s="71">
        <v>-1382330</v>
      </c>
      <c r="H13" s="71">
        <v>-835816</v>
      </c>
      <c r="I13" s="71">
        <v>-780518</v>
      </c>
      <c r="J13" s="71">
        <v>-779959</v>
      </c>
      <c r="K13" s="19"/>
    </row>
    <row r="14" spans="1:12" s="1" customFormat="1">
      <c r="A14" s="72" t="s">
        <v>72</v>
      </c>
      <c r="B14" s="73">
        <v>28083021</v>
      </c>
      <c r="C14" s="73">
        <v>26721256</v>
      </c>
      <c r="D14" s="73">
        <v>29183736</v>
      </c>
      <c r="E14" s="73">
        <v>24683297</v>
      </c>
      <c r="F14" s="73">
        <v>24923959</v>
      </c>
      <c r="G14" s="73">
        <v>23286918</v>
      </c>
      <c r="H14" s="73">
        <v>14432485</v>
      </c>
      <c r="I14" s="73">
        <v>12629993</v>
      </c>
      <c r="J14" s="73">
        <v>12086079</v>
      </c>
      <c r="K14" s="19"/>
      <c r="L14" s="2"/>
    </row>
    <row r="15" spans="1:12">
      <c r="A15" s="74"/>
      <c r="B15" s="75"/>
      <c r="C15" s="75"/>
      <c r="D15" s="75"/>
      <c r="E15" s="75"/>
      <c r="F15" s="75"/>
      <c r="G15" s="75"/>
      <c r="H15" s="75"/>
      <c r="I15" s="75"/>
      <c r="J15" s="75"/>
      <c r="K15" s="19"/>
    </row>
    <row r="16" spans="1:12">
      <c r="A16" s="70" t="s">
        <v>73</v>
      </c>
      <c r="B16" s="71">
        <v>3483596</v>
      </c>
      <c r="C16" s="71">
        <v>3344123</v>
      </c>
      <c r="D16" s="71">
        <v>3312483</v>
      </c>
      <c r="E16" s="71">
        <v>3265992</v>
      </c>
      <c r="F16" s="71">
        <v>4405529</v>
      </c>
      <c r="G16" s="71">
        <v>4340112</v>
      </c>
      <c r="H16" s="71">
        <v>2012387</v>
      </c>
      <c r="I16" s="71">
        <v>1991023</v>
      </c>
      <c r="J16" s="71">
        <v>1973960</v>
      </c>
      <c r="K16" s="19"/>
    </row>
    <row r="17" spans="1:12">
      <c r="A17" s="70" t="s">
        <v>99</v>
      </c>
      <c r="B17" s="71">
        <v>0</v>
      </c>
      <c r="C17" s="71">
        <v>0</v>
      </c>
      <c r="D17" s="71">
        <v>0</v>
      </c>
      <c r="E17" s="71">
        <v>0</v>
      </c>
      <c r="F17" s="71">
        <v>-1167948</v>
      </c>
      <c r="G17" s="71">
        <v>-229863</v>
      </c>
      <c r="H17" s="71">
        <v>-227952</v>
      </c>
      <c r="I17" s="71">
        <v>-225996</v>
      </c>
      <c r="J17" s="71">
        <v>0</v>
      </c>
      <c r="K17" s="19"/>
    </row>
    <row r="18" spans="1:12" s="1" customFormat="1">
      <c r="A18" s="72" t="s">
        <v>74</v>
      </c>
      <c r="B18" s="73">
        <v>31566617</v>
      </c>
      <c r="C18" s="73">
        <v>30065379</v>
      </c>
      <c r="D18" s="73">
        <v>32496219</v>
      </c>
      <c r="E18" s="73">
        <v>27949290</v>
      </c>
      <c r="F18" s="73">
        <v>28161540</v>
      </c>
      <c r="G18" s="73">
        <v>27397168</v>
      </c>
      <c r="H18" s="73">
        <v>16216919</v>
      </c>
      <c r="I18" s="73">
        <v>14395020</v>
      </c>
      <c r="J18" s="73">
        <v>14060040</v>
      </c>
      <c r="K18" s="19"/>
      <c r="L18" s="2"/>
    </row>
    <row r="19" spans="1:12">
      <c r="A19" s="74"/>
      <c r="B19" s="75"/>
      <c r="C19" s="75"/>
      <c r="D19" s="75"/>
      <c r="E19" s="75"/>
      <c r="F19" s="75"/>
      <c r="G19" s="75"/>
      <c r="H19" s="75"/>
      <c r="I19" s="75"/>
      <c r="J19" s="75"/>
      <c r="K19" s="19"/>
    </row>
    <row r="20" spans="1:12" s="1" customFormat="1">
      <c r="A20" s="76" t="s">
        <v>75</v>
      </c>
      <c r="B20" s="75"/>
      <c r="C20" s="75"/>
      <c r="D20" s="75"/>
      <c r="E20" s="75"/>
      <c r="F20" s="75"/>
      <c r="G20" s="75"/>
      <c r="H20" s="75"/>
      <c r="I20" s="75"/>
      <c r="J20" s="75"/>
      <c r="K20" s="19"/>
      <c r="L20" s="2"/>
    </row>
    <row r="21" spans="1:12">
      <c r="A21" s="70" t="s">
        <v>76</v>
      </c>
      <c r="B21" s="71">
        <v>102039627</v>
      </c>
      <c r="C21" s="71">
        <v>87917972</v>
      </c>
      <c r="D21" s="71">
        <v>70135184</v>
      </c>
      <c r="E21" s="71">
        <v>67672705</v>
      </c>
      <c r="F21" s="71">
        <v>69195361</v>
      </c>
      <c r="G21" s="71">
        <v>71209334</v>
      </c>
      <c r="H21" s="71">
        <v>40070248</v>
      </c>
      <c r="I21" s="71">
        <v>38327582</v>
      </c>
      <c r="J21" s="71">
        <v>38359692</v>
      </c>
      <c r="K21" s="19"/>
    </row>
    <row r="22" spans="1:12">
      <c r="A22" s="70" t="s">
        <v>77</v>
      </c>
      <c r="B22" s="71">
        <v>5586523</v>
      </c>
      <c r="C22" s="71">
        <v>5059418</v>
      </c>
      <c r="D22" s="71">
        <v>4051492</v>
      </c>
      <c r="E22" s="71">
        <v>4944179</v>
      </c>
      <c r="F22" s="71">
        <v>4152857</v>
      </c>
      <c r="G22" s="71">
        <v>4181507</v>
      </c>
      <c r="H22" s="71">
        <v>3617483</v>
      </c>
      <c r="I22" s="71">
        <v>3794833</v>
      </c>
      <c r="J22" s="71">
        <v>3902677</v>
      </c>
      <c r="K22" s="19"/>
    </row>
    <row r="23" spans="1:12">
      <c r="A23" s="70" t="s">
        <v>78</v>
      </c>
      <c r="B23" s="71">
        <v>21824053</v>
      </c>
      <c r="C23" s="71">
        <v>21824053</v>
      </c>
      <c r="D23" s="71">
        <v>21824053</v>
      </c>
      <c r="E23" s="71">
        <v>18008234</v>
      </c>
      <c r="F23" s="71">
        <v>18008234</v>
      </c>
      <c r="G23" s="71">
        <v>18008234</v>
      </c>
      <c r="H23" s="71">
        <v>13621015</v>
      </c>
      <c r="I23" s="71">
        <v>11336890</v>
      </c>
      <c r="J23" s="71">
        <v>11336890</v>
      </c>
      <c r="K23" s="19"/>
      <c r="L23" s="24"/>
    </row>
    <row r="24" spans="1:12" s="1" customFormat="1">
      <c r="A24" s="72" t="s">
        <v>79</v>
      </c>
      <c r="B24" s="73">
        <v>129450203</v>
      </c>
      <c r="C24" s="73">
        <v>114801443</v>
      </c>
      <c r="D24" s="73">
        <v>96010729</v>
      </c>
      <c r="E24" s="73">
        <v>90625119</v>
      </c>
      <c r="F24" s="73">
        <v>91356453</v>
      </c>
      <c r="G24" s="73">
        <v>93399075</v>
      </c>
      <c r="H24" s="73">
        <v>57308746</v>
      </c>
      <c r="I24" s="73">
        <v>53459304</v>
      </c>
      <c r="J24" s="73">
        <v>53599258</v>
      </c>
      <c r="K24" s="19"/>
      <c r="L24" s="24"/>
    </row>
    <row r="25" spans="1:12">
      <c r="A25" s="74"/>
      <c r="B25" s="75"/>
      <c r="C25" s="75"/>
      <c r="D25" s="75"/>
      <c r="E25" s="75"/>
      <c r="F25" s="75"/>
      <c r="G25" s="75"/>
      <c r="H25" s="75"/>
      <c r="I25" s="75"/>
      <c r="J25" s="75"/>
      <c r="K25" s="19"/>
      <c r="L25" s="24"/>
    </row>
    <row r="26" spans="1:12" s="1" customFormat="1">
      <c r="A26" s="104" t="s">
        <v>80</v>
      </c>
      <c r="B26" s="109"/>
      <c r="C26" s="109"/>
      <c r="D26" s="109"/>
      <c r="E26" s="109"/>
      <c r="F26" s="109"/>
      <c r="G26" s="109"/>
      <c r="H26" s="109"/>
      <c r="I26" s="109"/>
      <c r="J26" s="109"/>
      <c r="K26" s="19"/>
      <c r="L26" s="24"/>
    </row>
    <row r="27" spans="1:12">
      <c r="A27" s="106" t="s">
        <v>81</v>
      </c>
      <c r="B27" s="107">
        <v>0.24399999999999999</v>
      </c>
      <c r="C27" s="107">
        <v>0.26300000000000001</v>
      </c>
      <c r="D27" s="107">
        <v>0.33800000000000002</v>
      </c>
      <c r="E27" s="107">
        <v>0.308</v>
      </c>
      <c r="F27" s="107">
        <v>0.308</v>
      </c>
      <c r="G27" s="107">
        <v>0.29299999999999998</v>
      </c>
      <c r="H27" s="107">
        <v>0.28299999999999997</v>
      </c>
      <c r="I27" s="107">
        <v>0.26900000000000002</v>
      </c>
      <c r="J27" s="107">
        <v>0.26200000000000001</v>
      </c>
      <c r="K27" s="19"/>
      <c r="L27" s="24"/>
    </row>
    <row r="28" spans="1:12">
      <c r="A28" s="106" t="s">
        <v>82</v>
      </c>
      <c r="B28" s="107">
        <v>0.217</v>
      </c>
      <c r="C28" s="107">
        <v>0.23300000000000001</v>
      </c>
      <c r="D28" s="107">
        <v>0.30399999999999999</v>
      </c>
      <c r="E28" s="107">
        <v>0.27200000000000002</v>
      </c>
      <c r="F28" s="107">
        <v>0.27300000000000002</v>
      </c>
      <c r="G28" s="107">
        <v>0.249</v>
      </c>
      <c r="H28" s="107">
        <v>0.252</v>
      </c>
      <c r="I28" s="107">
        <v>0.23599999999999999</v>
      </c>
      <c r="J28" s="107">
        <v>0.22500000000000001</v>
      </c>
      <c r="K28" s="19"/>
      <c r="L28" s="24"/>
    </row>
    <row r="29" spans="1:12">
      <c r="A29" s="74"/>
      <c r="B29" s="75"/>
      <c r="C29" s="75"/>
      <c r="D29" s="75"/>
      <c r="E29" s="75"/>
      <c r="F29" s="75"/>
      <c r="G29" s="75"/>
      <c r="H29" s="75"/>
      <c r="I29" s="75"/>
      <c r="J29" s="75"/>
      <c r="K29" s="19"/>
      <c r="L29" s="24"/>
    </row>
    <row r="30" spans="1:12">
      <c r="A30" s="70" t="s">
        <v>136</v>
      </c>
      <c r="B30" s="71">
        <v>0</v>
      </c>
      <c r="C30" s="71">
        <v>31078016</v>
      </c>
      <c r="D30" s="71">
        <v>0</v>
      </c>
      <c r="E30" s="71">
        <v>29387117</v>
      </c>
      <c r="F30" s="71">
        <v>0</v>
      </c>
      <c r="G30" s="71">
        <v>28089862</v>
      </c>
      <c r="H30" s="71">
        <v>0</v>
      </c>
      <c r="I30" s="71">
        <v>14739915</v>
      </c>
      <c r="J30" s="71">
        <v>14295682</v>
      </c>
      <c r="K30" s="19"/>
      <c r="L30" s="24"/>
    </row>
    <row r="31" spans="1:12">
      <c r="A31" s="106" t="s">
        <v>83</v>
      </c>
      <c r="B31" s="107">
        <v>0</v>
      </c>
      <c r="C31" s="107">
        <v>0.27100000000000002</v>
      </c>
      <c r="D31" s="107">
        <v>0</v>
      </c>
      <c r="E31" s="107">
        <v>0.32400000000000001</v>
      </c>
      <c r="F31" s="107">
        <v>0</v>
      </c>
      <c r="G31" s="107">
        <v>0.30099999999999999</v>
      </c>
      <c r="H31" s="107">
        <v>0</v>
      </c>
      <c r="I31" s="107">
        <v>0.27600000000000002</v>
      </c>
      <c r="J31" s="107">
        <v>0.26700000000000002</v>
      </c>
      <c r="K31" s="19"/>
      <c r="L31" s="24"/>
    </row>
    <row r="32" spans="1:12">
      <c r="A32" s="106" t="s">
        <v>84</v>
      </c>
      <c r="B32" s="107">
        <v>0</v>
      </c>
      <c r="C32" s="107">
        <v>0.24199999999999999</v>
      </c>
      <c r="D32" s="107">
        <v>0</v>
      </c>
      <c r="E32" s="107">
        <v>0.28799999999999998</v>
      </c>
      <c r="F32" s="107">
        <v>0</v>
      </c>
      <c r="G32" s="107">
        <v>0.251</v>
      </c>
      <c r="H32" s="107">
        <v>0</v>
      </c>
      <c r="I32" s="107">
        <v>0.24299999999999999</v>
      </c>
      <c r="J32" s="107">
        <v>0.23</v>
      </c>
      <c r="K32" s="19"/>
      <c r="L32" s="24"/>
    </row>
    <row r="33" spans="1:12">
      <c r="A33" s="74"/>
      <c r="B33" s="75"/>
      <c r="C33" s="75"/>
      <c r="D33" s="75"/>
      <c r="E33" s="75"/>
      <c r="F33" s="75"/>
      <c r="G33" s="75"/>
      <c r="H33" s="75"/>
      <c r="I33" s="75"/>
      <c r="J33" s="75"/>
      <c r="K33" s="19"/>
      <c r="L33" s="24"/>
    </row>
    <row r="34" spans="1:12">
      <c r="A34" s="106" t="s">
        <v>112</v>
      </c>
      <c r="B34" s="107">
        <v>0.151</v>
      </c>
      <c r="C34" s="107">
        <v>0.151</v>
      </c>
      <c r="D34" s="107">
        <v>0.151</v>
      </c>
      <c r="E34" s="107">
        <v>0.151</v>
      </c>
      <c r="F34" s="107">
        <v>0.151</v>
      </c>
      <c r="G34" s="107">
        <v>0.151</v>
      </c>
      <c r="H34" s="107">
        <v>0.151</v>
      </c>
      <c r="I34" s="107">
        <v>0.151</v>
      </c>
      <c r="J34" s="107">
        <v>0.151</v>
      </c>
      <c r="K34" s="19"/>
      <c r="L34" s="24"/>
    </row>
    <row r="35" spans="1:12">
      <c r="A35" s="106" t="s">
        <v>113</v>
      </c>
      <c r="B35" s="107">
        <v>0.20599999999999999</v>
      </c>
      <c r="C35" s="107">
        <v>0.20599999999999999</v>
      </c>
      <c r="D35" s="107">
        <v>0.20599999999999999</v>
      </c>
      <c r="E35" s="107">
        <v>0.20599999999999999</v>
      </c>
      <c r="F35" s="107">
        <v>0.20599999999999999</v>
      </c>
      <c r="G35" s="107">
        <v>0.20599999999999999</v>
      </c>
      <c r="H35" s="107">
        <v>0.20599999999999999</v>
      </c>
      <c r="I35" s="107">
        <v>0.20599999999999999</v>
      </c>
      <c r="J35" s="107">
        <v>0.20599999999999999</v>
      </c>
      <c r="K35" s="19"/>
      <c r="L35" s="24"/>
    </row>
    <row r="36" spans="1:12">
      <c r="A36" s="106" t="s">
        <v>131</v>
      </c>
      <c r="B36" s="107">
        <v>0.14000000000000001</v>
      </c>
      <c r="C36" s="107">
        <v>0.14000000000000001</v>
      </c>
      <c r="D36" s="107">
        <v>0.14000000000000001</v>
      </c>
      <c r="E36" s="107">
        <v>0.14000000000000001</v>
      </c>
      <c r="F36" s="107">
        <v>0.14000000000000001</v>
      </c>
      <c r="G36" s="107">
        <v>0.14000000000000001</v>
      </c>
      <c r="H36" s="107">
        <v>0.14000000000000001</v>
      </c>
      <c r="I36" s="107">
        <v>0.14000000000000001</v>
      </c>
      <c r="J36" s="107">
        <v>0.14000000000000001</v>
      </c>
      <c r="K36" s="19"/>
      <c r="L36" s="24"/>
    </row>
    <row r="37" spans="1:12">
      <c r="A37" s="37"/>
      <c r="B37" s="18"/>
      <c r="C37" s="18"/>
      <c r="D37" s="18"/>
      <c r="E37" s="18"/>
      <c r="F37" s="18"/>
      <c r="G37" s="18"/>
      <c r="H37" s="18"/>
      <c r="I37" s="18"/>
      <c r="J37" s="18"/>
      <c r="K37" s="19"/>
    </row>
    <row r="38" spans="1:12">
      <c r="A38" s="37"/>
      <c r="B38" s="18"/>
      <c r="C38" s="18"/>
      <c r="D38" s="18"/>
      <c r="E38" s="18"/>
      <c r="F38" s="18"/>
      <c r="G38" s="18"/>
      <c r="H38" s="18"/>
      <c r="I38" s="18"/>
      <c r="J38" s="18"/>
      <c r="K38" s="19"/>
    </row>
    <row r="39" spans="1:12">
      <c r="A39" s="37"/>
      <c r="B39" s="18"/>
      <c r="C39" s="18"/>
      <c r="D39" s="18"/>
      <c r="E39" s="18"/>
      <c r="F39" s="18"/>
      <c r="G39" s="18"/>
      <c r="H39" s="18"/>
      <c r="I39" s="18"/>
      <c r="J39" s="18"/>
      <c r="K39" s="19"/>
    </row>
    <row r="40" spans="1:12">
      <c r="A40" s="37"/>
      <c r="B40" s="18"/>
      <c r="C40" s="18"/>
      <c r="D40" s="18"/>
      <c r="E40" s="18"/>
      <c r="F40" s="18"/>
      <c r="G40" s="18"/>
      <c r="H40" s="18"/>
      <c r="I40" s="18"/>
      <c r="J40" s="18"/>
      <c r="K40" s="19"/>
    </row>
    <row r="41" spans="1:12">
      <c r="A41" s="37"/>
      <c r="B41" s="18"/>
      <c r="C41" s="18"/>
      <c r="D41" s="18"/>
      <c r="E41" s="18"/>
      <c r="F41" s="18"/>
      <c r="G41" s="18"/>
      <c r="H41" s="18"/>
      <c r="I41" s="18"/>
      <c r="J41" s="18"/>
      <c r="K41" s="19"/>
    </row>
    <row r="42" spans="1:12">
      <c r="A42" s="37"/>
      <c r="B42" s="18"/>
      <c r="C42" s="18"/>
      <c r="D42" s="18"/>
      <c r="E42" s="18"/>
      <c r="F42" s="18"/>
      <c r="G42" s="18"/>
      <c r="H42" s="18"/>
      <c r="I42" s="18"/>
      <c r="J42" s="18"/>
      <c r="K42" s="19"/>
    </row>
    <row r="43" spans="1:12">
      <c r="A43" s="37"/>
      <c r="B43" s="18"/>
      <c r="C43" s="18"/>
      <c r="D43" s="18"/>
      <c r="E43" s="18"/>
      <c r="F43" s="18"/>
      <c r="G43" s="18"/>
      <c r="H43" s="18"/>
      <c r="I43" s="18"/>
      <c r="J43" s="18"/>
      <c r="K43" s="19"/>
    </row>
    <row r="44" spans="1:12">
      <c r="A44" s="37"/>
      <c r="B44" s="18"/>
      <c r="C44" s="18"/>
      <c r="D44" s="18"/>
      <c r="E44" s="18"/>
      <c r="F44" s="18"/>
      <c r="G44" s="18"/>
      <c r="H44" s="18"/>
      <c r="I44" s="18"/>
      <c r="J44" s="18"/>
      <c r="K44" s="19"/>
    </row>
    <row r="45" spans="1:12">
      <c r="A45" s="37"/>
      <c r="B45" s="19"/>
      <c r="C45" s="19"/>
      <c r="D45" s="19"/>
      <c r="E45" s="19"/>
      <c r="F45" s="19"/>
      <c r="G45" s="19"/>
      <c r="H45" s="19"/>
      <c r="I45" s="19"/>
      <c r="J45" s="19"/>
      <c r="K45" s="19"/>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CAF7-F95B-4DC8-9CDC-49BEB0576036}">
  <sheetPr>
    <tabColor theme="1" tint="0.14999847407452621"/>
  </sheetPr>
  <dimension ref="A1:A6"/>
  <sheetViews>
    <sheetView workbookViewId="0">
      <selection activeCell="A25" sqref="A25"/>
    </sheetView>
  </sheetViews>
  <sheetFormatPr defaultColWidth="9.140625" defaultRowHeight="15"/>
  <cols>
    <col min="1" max="1" width="115.7109375" style="41" customWidth="1"/>
    <col min="2" max="16384" width="9.140625" style="41"/>
  </cols>
  <sheetData>
    <row r="1" spans="1:1" s="110" customFormat="1"/>
    <row r="2" spans="1:1" s="110" customFormat="1" ht="25.5">
      <c r="A2" s="111" t="s">
        <v>141</v>
      </c>
    </row>
    <row r="3" spans="1:1" s="110" customFormat="1" ht="132" customHeight="1">
      <c r="A3" s="112" t="s">
        <v>142</v>
      </c>
    </row>
    <row r="4" spans="1:1" s="110" customFormat="1" ht="141.75" customHeight="1">
      <c r="A4" s="112" t="s">
        <v>143</v>
      </c>
    </row>
    <row r="5" spans="1:1" s="110" customFormat="1" ht="30">
      <c r="A5" s="112" t="s">
        <v>144</v>
      </c>
    </row>
    <row r="6" spans="1:1" s="110" customFormat="1" ht="38.25" customHeight="1">
      <c r="A6" s="112" t="s">
        <v>145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A59CF8CD5D0F44A13490C3AFC3DF4C" ma:contentTypeVersion="6" ma:contentTypeDescription="Create a new document." ma:contentTypeScope="" ma:versionID="cca9bccb3a1aec1de8e954ac94ec84fc">
  <xsd:schema xmlns:xsd="http://www.w3.org/2001/XMLSchema" xmlns:xs="http://www.w3.org/2001/XMLSchema" xmlns:p="http://schemas.microsoft.com/office/2006/metadata/properties" xmlns:ns2="6fd3b3f8-53d1-4e35-8424-6ef02e59c33c" xmlns:ns3="be229b20-44b0-4bc3-b4e2-e3673eb3c684" targetNamespace="http://schemas.microsoft.com/office/2006/metadata/properties" ma:root="true" ma:fieldsID="a663a09c2210195fefdb210aade8a201" ns2:_="" ns3:_="">
    <xsd:import namespace="6fd3b3f8-53d1-4e35-8424-6ef02e59c33c"/>
    <xsd:import namespace="be229b20-44b0-4bc3-b4e2-e3673eb3c6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3b3f8-53d1-4e35-8424-6ef02e59c3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229b20-44b0-4bc3-b4e2-e3673eb3c68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A5BF8-4875-43BC-BCA7-4E3BDEC7A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d3b3f8-53d1-4e35-8424-6ef02e59c33c"/>
    <ds:schemaRef ds:uri="be229b20-44b0-4bc3-b4e2-e3673eb3c6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CA9E8-C9C2-42AE-9EEB-2F8D8A853B2B}">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microsoft.com/office/2006/metadata/properties"/>
    <ds:schemaRef ds:uri="c88538c2-f6f7-409b-89d5-1d86392b32db"/>
    <ds:schemaRef ds:uri="http://schemas.openxmlformats.org/package/2006/metadata/core-properties"/>
    <ds:schemaRef ds:uri="c8fdc330-e480-4b62-bf66-5e3209849451"/>
    <ds:schemaRef ds:uri="http://purl.org/dc/dcmitype/"/>
  </ds:schemaRefs>
</ds:datastoreItem>
</file>

<file path=customXml/itemProps3.xml><?xml version="1.0" encoding="utf-8"?>
<ds:datastoreItem xmlns:ds="http://schemas.openxmlformats.org/officeDocument/2006/customXml" ds:itemID="{2072208E-BFC6-4525-889C-00CBEA7947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Key figures 5Y</vt:lpstr>
      <vt:lpstr>Income statement 5Y</vt:lpstr>
      <vt:lpstr>Balance sheet 5Y</vt:lpstr>
      <vt:lpstr>NII 5Y</vt:lpstr>
      <vt:lpstr>Capital 5Y</vt:lpstr>
      <vt:lpstr>Key figures 9Q</vt:lpstr>
      <vt:lpstr>Income statement 9Q</vt:lpstr>
      <vt:lpstr>Balance sheet 9Q</vt:lpstr>
      <vt:lpstr>NII 9Q</vt:lpstr>
      <vt:lpstr>Capital 9Q</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Karitas Thelma Z. Friðjónsdóttir</dc:creator>
  <cp:lastModifiedBy>Elísabet Guðrún Björnsdóttir</cp:lastModifiedBy>
  <cp:lastPrinted>2022-08-25T11:42:25Z</cp:lastPrinted>
  <dcterms:created xsi:type="dcterms:W3CDTF">2015-06-05T18:17:20Z</dcterms:created>
  <dcterms:modified xsi:type="dcterms:W3CDTF">2022-11-18T16:08:09Z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0x01010098A59CF8CD5D0F44A13490C3AFC3DF4C</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